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7880" yWindow="30576" windowWidth="11880" windowHeight="1116" tabRatio="719" activeTab="0"/>
  </bookViews>
  <sheets>
    <sheet name="Новый" sheetId="1" r:id="rId1"/>
    <sheet name="Трубы" sheetId="2" r:id="rId2"/>
    <sheet name="Твердосплавные пластины" sheetId="3" r:id="rId3"/>
    <sheet name="Порезка" sheetId="4" r:id="rId4"/>
  </sheets>
  <definedNames>
    <definedName name="_xlnm.Print_Titles" localSheetId="0">'Новый'!$10:$11</definedName>
    <definedName name="_xlnm.Print_Area" localSheetId="0">'Новый'!$A$1:$D$2011</definedName>
    <definedName name="_xlnm.Print_Area" localSheetId="1">'Трубы'!$A$1:$I$132</definedName>
  </definedNames>
  <calcPr fullCalcOnLoad="1"/>
</workbook>
</file>

<file path=xl/comments1.xml><?xml version="1.0" encoding="utf-8"?>
<comments xmlns="http://schemas.openxmlformats.org/spreadsheetml/2006/main">
  <authors>
    <author>User</author>
    <author>Новый Век</author>
  </authors>
  <commentList>
    <comment ref="D73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клеймо 345194
</t>
        </r>
      </text>
    </comment>
    <comment ref="A45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КЛЕЙМО
0ХН1М
1686</t>
        </r>
      </text>
    </comment>
    <comment ref="A45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КЛЕЙМО
0ХН1М
1686</t>
        </r>
      </text>
    </comment>
    <comment ref="A45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КЛЕЙМО
0ХН1М
5178</t>
        </r>
      </text>
    </comment>
    <comment ref="A45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КЛЕЙМО
0ХН1М
5178</t>
        </r>
      </text>
    </comment>
    <comment ref="A45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КЛЕЙМО
0ХН1М
5178
38У2</t>
        </r>
      </text>
    </comment>
    <comment ref="A45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КЛЕЙМО
0ХН1М
8734</t>
        </r>
      </text>
    </comment>
    <comment ref="A45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КЛЕЙМО
0ХН1М
1686</t>
        </r>
      </text>
    </comment>
    <comment ref="A45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КЛЕЙМО
0ХН1М
3517</t>
        </r>
      </text>
    </comment>
    <comment ref="D459" authorId="1">
      <text>
        <r>
          <rPr>
            <b/>
            <sz val="9"/>
            <rFont val="Tahoma"/>
            <family val="2"/>
          </rPr>
          <t>Новый Век:</t>
        </r>
        <r>
          <rPr>
            <sz val="9"/>
            <rFont val="Tahoma"/>
            <family val="2"/>
          </rPr>
          <t xml:space="preserve">
клеймо
85267
2141123
37403
34ХН3МА</t>
        </r>
      </text>
    </comment>
    <comment ref="B4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147*294*348</t>
        </r>
      </text>
    </comment>
  </commentList>
</comments>
</file>

<file path=xl/sharedStrings.xml><?xml version="1.0" encoding="utf-8"?>
<sst xmlns="http://schemas.openxmlformats.org/spreadsheetml/2006/main" count="4785" uniqueCount="2400">
  <si>
    <t>Марка</t>
  </si>
  <si>
    <t>Масса,</t>
  </si>
  <si>
    <t>Прим.</t>
  </si>
  <si>
    <t>мм.</t>
  </si>
  <si>
    <t>кг.</t>
  </si>
  <si>
    <t>08Х17Т</t>
  </si>
  <si>
    <t>Ж 30</t>
  </si>
  <si>
    <t>12Х18Н10Т</t>
  </si>
  <si>
    <t>калибр</t>
  </si>
  <si>
    <t>30Х13</t>
  </si>
  <si>
    <t>12Х1МФ</t>
  </si>
  <si>
    <t>40Х13</t>
  </si>
  <si>
    <t>5ХНМ</t>
  </si>
  <si>
    <t>25Х13Н2</t>
  </si>
  <si>
    <t>ХВГ</t>
  </si>
  <si>
    <t>А12</t>
  </si>
  <si>
    <t>65Г</t>
  </si>
  <si>
    <t>40Х</t>
  </si>
  <si>
    <t>20Х</t>
  </si>
  <si>
    <t>20Х13</t>
  </si>
  <si>
    <t>Х12МФ</t>
  </si>
  <si>
    <t>4Х5В2ФС</t>
  </si>
  <si>
    <t>клеймо</t>
  </si>
  <si>
    <t>Ж 16</t>
  </si>
  <si>
    <t>У8А</t>
  </si>
  <si>
    <t>кован</t>
  </si>
  <si>
    <t>калибр.</t>
  </si>
  <si>
    <t>Р6М5</t>
  </si>
  <si>
    <t>Х12Ф1</t>
  </si>
  <si>
    <t>4Х5МФС</t>
  </si>
  <si>
    <t>4Х4ВМФС</t>
  </si>
  <si>
    <t>9ХС</t>
  </si>
  <si>
    <t>95Х18</t>
  </si>
  <si>
    <t>Ж 70</t>
  </si>
  <si>
    <t>ШХ15</t>
  </si>
  <si>
    <t>60С2А</t>
  </si>
  <si>
    <t>Ж 26</t>
  </si>
  <si>
    <t>Ж 28</t>
  </si>
  <si>
    <t>Ж 18</t>
  </si>
  <si>
    <t>45ХН2МФА</t>
  </si>
  <si>
    <t>Габарит,</t>
  </si>
  <si>
    <t>Ж 40</t>
  </si>
  <si>
    <t>Ж 20</t>
  </si>
  <si>
    <t>Ж 65</t>
  </si>
  <si>
    <t>Ж 32</t>
  </si>
  <si>
    <t>труба, б/у</t>
  </si>
  <si>
    <t>Алюминий</t>
  </si>
  <si>
    <t>Д16АТ</t>
  </si>
  <si>
    <t>Ж 8</t>
  </si>
  <si>
    <t>Д16</t>
  </si>
  <si>
    <t>Ж 10</t>
  </si>
  <si>
    <t>3Х2В8Ф</t>
  </si>
  <si>
    <t>Х12М</t>
  </si>
  <si>
    <t>9ХФ</t>
  </si>
  <si>
    <t>Ж 22</t>
  </si>
  <si>
    <t>14Х17Н2</t>
  </si>
  <si>
    <t>2 шт</t>
  </si>
  <si>
    <t>9Х1</t>
  </si>
  <si>
    <t>D 2,5*1505*3044</t>
  </si>
  <si>
    <t>Латунь</t>
  </si>
  <si>
    <t>ЛС-59</t>
  </si>
  <si>
    <t>Бронза</t>
  </si>
  <si>
    <t>40ХН2МА</t>
  </si>
  <si>
    <t>14Г2</t>
  </si>
  <si>
    <t>12Х13</t>
  </si>
  <si>
    <t>Х12</t>
  </si>
  <si>
    <t>08Х13</t>
  </si>
  <si>
    <t>30ХН3А</t>
  </si>
  <si>
    <t>БрАЖ</t>
  </si>
  <si>
    <t>12Х21Н5Т</t>
  </si>
  <si>
    <t>12ХН3А</t>
  </si>
  <si>
    <t>40ХФА</t>
  </si>
  <si>
    <t>Д16АМ</t>
  </si>
  <si>
    <t>30ХН2МА</t>
  </si>
  <si>
    <t>ЭИ 811</t>
  </si>
  <si>
    <t>10Х14Г14Н3</t>
  </si>
  <si>
    <t>D 0,4*250*1015</t>
  </si>
  <si>
    <t>МЫ РАДЫ, ЧТО ВЫ НАШ КЛИЕНТ :-))</t>
  </si>
  <si>
    <t>30Х</t>
  </si>
  <si>
    <t>3 шт</t>
  </si>
  <si>
    <t>38Х2МЮА</t>
  </si>
  <si>
    <t>У10А</t>
  </si>
  <si>
    <t>ожидается</t>
  </si>
  <si>
    <t>Ж 14</t>
  </si>
  <si>
    <t>34ХН1МА</t>
  </si>
  <si>
    <t>Ж 25</t>
  </si>
  <si>
    <t>S 5*2460</t>
  </si>
  <si>
    <t>09Г2С</t>
  </si>
  <si>
    <t>У7А</t>
  </si>
  <si>
    <t>серебр</t>
  </si>
  <si>
    <t>Шестигранники</t>
  </si>
  <si>
    <t>Ж 22*6230</t>
  </si>
  <si>
    <t>Сталь инструментальная быстрорежущая</t>
  </si>
  <si>
    <t>D 4*1,3-1,4*2,8-3,1</t>
  </si>
  <si>
    <t>20ХН3А</t>
  </si>
  <si>
    <t>12Х17</t>
  </si>
  <si>
    <t>Титан</t>
  </si>
  <si>
    <t>Ожидается</t>
  </si>
  <si>
    <t>Ж 95</t>
  </si>
  <si>
    <t>Ж 40*600</t>
  </si>
  <si>
    <t>D 41*62*990-1320</t>
  </si>
  <si>
    <t>D 10-100*500-1500*1850-6000</t>
  </si>
  <si>
    <t>D 10-60*500*1850</t>
  </si>
  <si>
    <t>Ж 100-270</t>
  </si>
  <si>
    <t>Ж 280-340</t>
  </si>
  <si>
    <t>Ж 50-160</t>
  </si>
  <si>
    <t>D 30-60*200</t>
  </si>
  <si>
    <t>под заказ</t>
  </si>
  <si>
    <t>У9А</t>
  </si>
  <si>
    <t>Ж 6,5</t>
  </si>
  <si>
    <t>Ж 12</t>
  </si>
  <si>
    <t>40ХН</t>
  </si>
  <si>
    <t>5 шт</t>
  </si>
  <si>
    <t>Клапан обратный</t>
  </si>
  <si>
    <t>марка стали 12Х18Н9ТЛ</t>
  </si>
  <si>
    <t>Ду 80. Ру 160</t>
  </si>
  <si>
    <t>Балка двутавровая</t>
  </si>
  <si>
    <t>S 17</t>
  </si>
  <si>
    <t>45</t>
  </si>
  <si>
    <t>3</t>
  </si>
  <si>
    <t>20</t>
  </si>
  <si>
    <t>ков</t>
  </si>
  <si>
    <t>Диаметр</t>
  </si>
  <si>
    <t>Длинна</t>
  </si>
  <si>
    <t>Масса</t>
  </si>
  <si>
    <t>Цена</t>
  </si>
  <si>
    <t>Ж 20-105</t>
  </si>
  <si>
    <t>6ХВ2С</t>
  </si>
  <si>
    <t>D 10-50*500*1750</t>
  </si>
  <si>
    <t>от 300</t>
  </si>
  <si>
    <t>Ж 72</t>
  </si>
  <si>
    <t>08Х18Н10Т</t>
  </si>
  <si>
    <t>Ж 12-270</t>
  </si>
  <si>
    <t>ПОД ЗАКАЗ</t>
  </si>
  <si>
    <t>Ж 12-100</t>
  </si>
  <si>
    <t>ц/т</t>
  </si>
  <si>
    <t>08КП (Х/К)</t>
  </si>
  <si>
    <t>D 1*1210*2510</t>
  </si>
  <si>
    <t>30-40Х13</t>
  </si>
  <si>
    <t>16Х11Н2В2МФ</t>
  </si>
  <si>
    <t>корр</t>
  </si>
  <si>
    <t>грн/шт</t>
  </si>
  <si>
    <t>D 16*600*565</t>
  </si>
  <si>
    <t>Шпонка</t>
  </si>
  <si>
    <t>18*11*5400/4700</t>
  </si>
  <si>
    <t>20*12*4780</t>
  </si>
  <si>
    <t>24*14</t>
  </si>
  <si>
    <t>14*9*5260/4000</t>
  </si>
  <si>
    <t>10*8*2300/3750/4700</t>
  </si>
  <si>
    <t>16*10*4840</t>
  </si>
  <si>
    <t>ВК8</t>
  </si>
  <si>
    <t>ассортимент</t>
  </si>
  <si>
    <t>Твердосплавные пластины</t>
  </si>
  <si>
    <t>Т15К6</t>
  </si>
  <si>
    <t>Т15К10</t>
  </si>
  <si>
    <t>Т30К4</t>
  </si>
  <si>
    <t>15ХМ</t>
  </si>
  <si>
    <t>Сталь электротехническая и динамная</t>
  </si>
  <si>
    <t>Сталь конструкционная углеродистая</t>
  </si>
  <si>
    <t>Сталь конструкционная легированная</t>
  </si>
  <si>
    <t>Сталь инструментальная углеродистая</t>
  </si>
  <si>
    <t>Сталь конструкционная подшипниковая</t>
  </si>
  <si>
    <t>D 4*1280*2510</t>
  </si>
  <si>
    <t>катаный</t>
  </si>
  <si>
    <t>38Х2Н2МА</t>
  </si>
  <si>
    <t>28Х3СНМВФА-ВД</t>
  </si>
  <si>
    <t>40ХН2МА-ВД</t>
  </si>
  <si>
    <t>290*200*1870</t>
  </si>
  <si>
    <t> 32*32</t>
  </si>
  <si>
    <t>40Х2Н2МА</t>
  </si>
  <si>
    <t>Ж 190*0,5 + Ж 380*1,74 + Ж 290*1,53</t>
  </si>
  <si>
    <t>Ж 250*0,89 + 250*1510*420 + Ж 250*1,06</t>
  </si>
  <si>
    <t>Ж 250*0,92 + 420*660*250 + Ж 250*0,16</t>
  </si>
  <si>
    <t>34Х2Н3МА</t>
  </si>
  <si>
    <t>Ж 60*3,36</t>
  </si>
  <si>
    <t>Обточен</t>
  </si>
  <si>
    <t>08Х17Н6Т</t>
  </si>
  <si>
    <t>210*260*1410</t>
  </si>
  <si>
    <t>260*200*1430</t>
  </si>
  <si>
    <t>200*270*1420</t>
  </si>
  <si>
    <t>200*260*1420</t>
  </si>
  <si>
    <t>200*260*1560</t>
  </si>
  <si>
    <t>180*240*1760</t>
  </si>
  <si>
    <t>200*265*1390</t>
  </si>
  <si>
    <t>200*260*1440</t>
  </si>
  <si>
    <t>Диам</t>
  </si>
  <si>
    <t> 250*250*1,93</t>
  </si>
  <si>
    <t>ЭИ958</t>
  </si>
  <si>
    <t>38ХН3МФА</t>
  </si>
  <si>
    <r>
      <t>Ж</t>
    </r>
    <r>
      <rPr>
        <b/>
        <sz val="10"/>
        <rFont val="Times New Roman"/>
        <family val="1"/>
      </rPr>
      <t xml:space="preserve"> 40*2,40</t>
    </r>
  </si>
  <si>
    <t>более 5т</t>
  </si>
  <si>
    <t>Р9М4К8</t>
  </si>
  <si>
    <t>7 шт.</t>
  </si>
  <si>
    <t> 195*200*1580</t>
  </si>
  <si>
    <t>Цинк</t>
  </si>
  <si>
    <t>D 70*1,3*2,85</t>
  </si>
  <si>
    <t>Ж 55*5,49</t>
  </si>
  <si>
    <t>4Х5МФ1С</t>
  </si>
  <si>
    <t> 300*300*440</t>
  </si>
  <si>
    <t>110Г13</t>
  </si>
  <si>
    <t>Ж 80*0,9</t>
  </si>
  <si>
    <t>55С2А</t>
  </si>
  <si>
    <t>D 30*180-220*380-410</t>
  </si>
  <si>
    <t>5 шт. клейма</t>
  </si>
  <si>
    <t>БрОФ</t>
  </si>
  <si>
    <t>Δ 0,5*280</t>
  </si>
  <si>
    <t>БрБ2</t>
  </si>
  <si>
    <t>D 1,5*1500*3012</t>
  </si>
  <si>
    <t>ЧП «НОВЫЙ ВЕК»</t>
  </si>
  <si>
    <t>Сталь конструкционная рессорно-пружинная</t>
  </si>
  <si>
    <t>Примечания</t>
  </si>
  <si>
    <t>Поковка. Ожидается</t>
  </si>
  <si>
    <t>Поковка</t>
  </si>
  <si>
    <t>Поковка. клеймо</t>
  </si>
  <si>
    <t>Поковка. (ЭИ 958)</t>
  </si>
  <si>
    <t xml:space="preserve">Поковка. </t>
  </si>
  <si>
    <t>анод цинковый Ц0</t>
  </si>
  <si>
    <t>Поковка. обточ (СП28-ВД) Клеймо</t>
  </si>
  <si>
    <t>ков. эксцентрик</t>
  </si>
  <si>
    <t>D нар=1000, D внутр=130, Н=140</t>
  </si>
  <si>
    <t>D нар=880, D внутр=610, Н=170</t>
  </si>
  <si>
    <t>D нар=840, D внутр=370, Н=280</t>
  </si>
  <si>
    <t>D нар=1020, D внутр=440, Н=160</t>
  </si>
  <si>
    <t>Кольцо</t>
  </si>
  <si>
    <t>Кольцо, ков</t>
  </si>
  <si>
    <t>всего, кг</t>
  </si>
  <si>
    <t>1п/м,кг.</t>
  </si>
  <si>
    <t>грн/м</t>
  </si>
  <si>
    <t>м/п</t>
  </si>
  <si>
    <t>Дл.</t>
  </si>
  <si>
    <t>Толщ</t>
  </si>
  <si>
    <t>г. Черкассы ул. Энгельса 243/1 к.102</t>
  </si>
  <si>
    <t>шт.</t>
  </si>
  <si>
    <t>1шт. кг.</t>
  </si>
  <si>
    <t>град.</t>
  </si>
  <si>
    <t>Кол-во</t>
  </si>
  <si>
    <t>Угол</t>
  </si>
  <si>
    <t>№ 86, ков</t>
  </si>
  <si>
    <t>№ 113, ков</t>
  </si>
  <si>
    <t>Ков №74</t>
  </si>
  <si>
    <t>№124</t>
  </si>
  <si>
    <t>№84</t>
  </si>
  <si>
    <t>новые</t>
  </si>
  <si>
    <t>№ 120</t>
  </si>
  <si>
    <t>ков. Клейма</t>
  </si>
  <si>
    <t>№127</t>
  </si>
  <si>
    <t>3 (09Г2С)</t>
  </si>
  <si>
    <t>№93</t>
  </si>
  <si>
    <t>3Х2В8</t>
  </si>
  <si>
    <t>ков. клеймо</t>
  </si>
  <si>
    <t>Поковка. №156</t>
  </si>
  <si>
    <t>2+3</t>
  </si>
  <si>
    <t>Клеймо/Клеймо</t>
  </si>
  <si>
    <t>35Х</t>
  </si>
  <si>
    <t>Ж 22*~1</t>
  </si>
  <si>
    <t>568+568</t>
  </si>
  <si>
    <t> 25*25*530</t>
  </si>
  <si>
    <t>№17</t>
  </si>
  <si>
    <t>8+8</t>
  </si>
  <si>
    <t>145*190*205</t>
  </si>
  <si>
    <t>09Х16Н4Б</t>
  </si>
  <si>
    <t>D 37*300*370</t>
  </si>
  <si>
    <t>№46</t>
  </si>
  <si>
    <t>D 50*150*240 / 42*58*120</t>
  </si>
  <si>
    <t>16+2,5</t>
  </si>
  <si>
    <t>ков. Клеймо / клеймо</t>
  </si>
  <si>
    <t>№9</t>
  </si>
  <si>
    <t> 300*280*125</t>
  </si>
  <si>
    <t>D 51*450*380</t>
  </si>
  <si>
    <t>16+15</t>
  </si>
  <si>
    <t>№ 89 / ?</t>
  </si>
  <si>
    <t>18+18</t>
  </si>
  <si>
    <t>Тв. сплав Т15К6</t>
  </si>
  <si>
    <t>Тв. Сплав Т5К10</t>
  </si>
  <si>
    <t>Тв. сплав ВК8</t>
  </si>
  <si>
    <t>Номер</t>
  </si>
  <si>
    <t>кол. шт</t>
  </si>
  <si>
    <t>Кол. шт</t>
  </si>
  <si>
    <t>01151</t>
  </si>
  <si>
    <t>01331</t>
  </si>
  <si>
    <t>Тв. Сплав Т30К4</t>
  </si>
  <si>
    <t>01351</t>
  </si>
  <si>
    <t>01371</t>
  </si>
  <si>
    <t>01391</t>
  </si>
  <si>
    <t>01411</t>
  </si>
  <si>
    <t>01451</t>
  </si>
  <si>
    <t>0201?</t>
  </si>
  <si>
    <t>0203?</t>
  </si>
  <si>
    <t>02251</t>
  </si>
  <si>
    <t>02271</t>
  </si>
  <si>
    <t>02351</t>
  </si>
  <si>
    <t>02511</t>
  </si>
  <si>
    <t>02611</t>
  </si>
  <si>
    <t>01471</t>
  </si>
  <si>
    <t>02631</t>
  </si>
  <si>
    <t>02011</t>
  </si>
  <si>
    <t>02651</t>
  </si>
  <si>
    <t>02031</t>
  </si>
  <si>
    <t>02671</t>
  </si>
  <si>
    <t>06010</t>
  </si>
  <si>
    <t>06030</t>
  </si>
  <si>
    <t>06050</t>
  </si>
  <si>
    <t>06060</t>
  </si>
  <si>
    <t>90S</t>
  </si>
  <si>
    <t>06070</t>
  </si>
  <si>
    <t>06090</t>
  </si>
  <si>
    <t>06110</t>
  </si>
  <si>
    <t>02711</t>
  </si>
  <si>
    <t>06130</t>
  </si>
  <si>
    <t>03461</t>
  </si>
  <si>
    <t>06140</t>
  </si>
  <si>
    <t>06370</t>
  </si>
  <si>
    <t>07340</t>
  </si>
  <si>
    <t>06080</t>
  </si>
  <si>
    <t>10271</t>
  </si>
  <si>
    <t>10291</t>
  </si>
  <si>
    <t>2009-2101</t>
  </si>
  <si>
    <t>07170</t>
  </si>
  <si>
    <t>втулка</t>
  </si>
  <si>
    <t>07330</t>
  </si>
  <si>
    <t>втупка</t>
  </si>
  <si>
    <t>10431</t>
  </si>
  <si>
    <t>07390</t>
  </si>
  <si>
    <t>Д. 30,5</t>
  </si>
  <si>
    <t>07410</t>
  </si>
  <si>
    <t>П-3/3</t>
  </si>
  <si>
    <t>Параллел.</t>
  </si>
  <si>
    <t>10531</t>
  </si>
  <si>
    <t>Пятигр.ТК</t>
  </si>
  <si>
    <t>Пятигр. ВК</t>
  </si>
  <si>
    <t>Пятигр.??</t>
  </si>
  <si>
    <t>11190</t>
  </si>
  <si>
    <t>11230</t>
  </si>
  <si>
    <t>13031</t>
  </si>
  <si>
    <t>14772</t>
  </si>
  <si>
    <t>клеймо + х/а126</t>
  </si>
  <si>
    <t>30Б1</t>
  </si>
  <si>
    <t>32,9 кг/м</t>
  </si>
  <si>
    <t>Клеймо 20428 3 (+Х/А №5А)</t>
  </si>
  <si>
    <t>Ж 70*0,072</t>
  </si>
  <si>
    <t>Ж 16*0,83</t>
  </si>
  <si>
    <t>Чугун</t>
  </si>
  <si>
    <t>Ж 225*0,028</t>
  </si>
  <si>
    <t>грн/тн</t>
  </si>
  <si>
    <t>дог.</t>
  </si>
  <si>
    <t>ПРЯМОШОВНЫЕ ТРУБЫ</t>
  </si>
  <si>
    <t>ОТВОДЫ ШТАМПОВАННЫЕ</t>
  </si>
  <si>
    <t>оцинк, б/у</t>
  </si>
  <si>
    <t>Всегда свежий прайс на сайте:</t>
  </si>
  <si>
    <t>ст. 20</t>
  </si>
  <si>
    <t>24/26</t>
  </si>
  <si>
    <t>ков № 51/клеймо</t>
  </si>
  <si>
    <t>118*132*135 / 118*132*132</t>
  </si>
  <si>
    <t>5ХВ2С</t>
  </si>
  <si>
    <t>D 52*140*1040</t>
  </si>
  <si>
    <t>Ж 23*1,55</t>
  </si>
  <si>
    <t>D 70*160*320</t>
  </si>
  <si>
    <t>Поковка. ДИ22 №75</t>
  </si>
  <si>
    <t>змеевик</t>
  </si>
  <si>
    <t>AISI 304L (08Х18Н10)</t>
  </si>
  <si>
    <t>Ж 80*1,91</t>
  </si>
  <si>
    <t>7ХФ</t>
  </si>
  <si>
    <t>25Х2Н4МА</t>
  </si>
  <si>
    <t> 155*155*1200/1160</t>
  </si>
  <si>
    <t>9 кг/шт</t>
  </si>
  <si>
    <t>Ж 25*3,06</t>
  </si>
  <si>
    <t>S 17*~6</t>
  </si>
  <si>
    <t> 200*200*270</t>
  </si>
  <si>
    <t>150*200*300</t>
  </si>
  <si>
    <t>231+217</t>
  </si>
  <si>
    <t>Калибр</t>
  </si>
  <si>
    <t> 150*150*3,0</t>
  </si>
  <si>
    <t>Ж 25*0,69</t>
  </si>
  <si>
    <r>
      <t xml:space="preserve">При отсутствии неоходимого Вам металлопроката в предлагаемом перечне, мы готовы рассмотреть Вашу дополнительную заявку. Наши цены могут корректироваться в зависимости от объема, а так-же взаимовыгодной договоренности. Самую свежую информацию о сортаменте, условиях оплаты и поставки можно получить по нашим контактным телефонам, а также по E-Mail. </t>
    </r>
    <r>
      <rPr>
        <b/>
        <i/>
        <sz val="16"/>
        <rFont val="Arial"/>
        <family val="2"/>
      </rPr>
      <t>Отпуск металлопроката производится по теор. весу.</t>
    </r>
  </si>
  <si>
    <t>18Х14МФ</t>
  </si>
  <si>
    <t>Ж 22*3,18</t>
  </si>
  <si>
    <t>неизвестно от какой отрезали 600 мм.и еще 620 мм</t>
  </si>
  <si>
    <t>С трещиной (наковальня)</t>
  </si>
  <si>
    <t>из расчета 1 кв. мм реза стоит 1 коп.</t>
  </si>
  <si>
    <t>Диаметр от,</t>
  </si>
  <si>
    <t>мм</t>
  </si>
  <si>
    <t>Стоимость</t>
  </si>
  <si>
    <t>грн</t>
  </si>
  <si>
    <t>Порезка заготовок диаметром менее 60 мм. осуществляется "болгаркой".</t>
  </si>
  <si>
    <t>Стоимость порезки на механической пиле в зависимости от диаметра заготовки</t>
  </si>
  <si>
    <t>Порезка заготовок диаметром более 200 мм. оговаривается дополнительно</t>
  </si>
  <si>
    <t>Порезка заготовок из штамповых, инструментальных легированных,</t>
  </si>
  <si>
    <t>быстрорежущих, подшипниковых, жаропрочных-высоколегированных сталей</t>
  </si>
  <si>
    <t>Ж 7</t>
  </si>
  <si>
    <t>фрезерованный, отверствия. №39</t>
  </si>
  <si>
    <t>из расчета 1 кв. мм реза стоит 1,5 коп.</t>
  </si>
  <si>
    <t>Стоимость порезки болгаркой в зависимости от диаметра заготовки</t>
  </si>
  <si>
    <t>Диаметр,</t>
  </si>
  <si>
    <t>стоимость</t>
  </si>
  <si>
    <t>возможна только диаметром до 60 мм. Стоимость порезки с умножающим коэфициентом 1,5</t>
  </si>
  <si>
    <t>Ж 9</t>
  </si>
  <si>
    <t>В95</t>
  </si>
  <si>
    <t>5ХВ2СФ</t>
  </si>
  <si>
    <t>5СП</t>
  </si>
  <si>
    <t>пок. 6шт</t>
  </si>
  <si>
    <r>
      <t>Ж</t>
    </r>
    <r>
      <rPr>
        <b/>
        <sz val="10"/>
        <rFont val="Times New Roman"/>
        <family val="1"/>
      </rPr>
      <t xml:space="preserve"> 14*3,64</t>
    </r>
  </si>
  <si>
    <t>D 1*1250*2500</t>
  </si>
  <si>
    <t>AISI 304 (08Х18Н10)</t>
  </si>
  <si>
    <t>D 82*115*240</t>
  </si>
  <si>
    <t>ков №61</t>
  </si>
  <si>
    <t>D 40+(41,5)*1,55*3,23</t>
  </si>
  <si>
    <t>D 40+(41,5)*1,50-1,46*5,21</t>
  </si>
  <si>
    <t>2545теор</t>
  </si>
  <si>
    <t>Ж 45*0,72</t>
  </si>
  <si>
    <t>12Х18Н9Т</t>
  </si>
  <si>
    <t>лыска длинной 2 м, глубина 5 мм</t>
  </si>
  <si>
    <t>2 шт.</t>
  </si>
  <si>
    <t>Катаный</t>
  </si>
  <si>
    <t>Ж 56*4,32</t>
  </si>
  <si>
    <t>08Х17Н5М3</t>
  </si>
  <si>
    <t>D 17*1490*1510</t>
  </si>
  <si>
    <t>фрезерованый</t>
  </si>
  <si>
    <t>Поковка блин</t>
  </si>
  <si>
    <t>S 14*5,04</t>
  </si>
  <si>
    <t>Редуктор</t>
  </si>
  <si>
    <t>РЦД 400х10</t>
  </si>
  <si>
    <t>D 0,8</t>
  </si>
  <si>
    <t>ст 20</t>
  </si>
  <si>
    <t>Ж 32*0,46</t>
  </si>
  <si>
    <t>Ж 150*1,50/1,09</t>
  </si>
  <si>
    <t>Швеллер</t>
  </si>
  <si>
    <t>Прим</t>
  </si>
  <si>
    <t>1п.м/кг</t>
  </si>
  <si>
    <t>грн/м.п</t>
  </si>
  <si>
    <t>гр/кг</t>
  </si>
  <si>
    <t>гн</t>
  </si>
  <si>
    <t>200*80*6</t>
  </si>
  <si>
    <t>кат</t>
  </si>
  <si>
    <t>кат. крив</t>
  </si>
  <si>
    <t>250*120*6</t>
  </si>
  <si>
    <t>Стойки (швеллер, сваренный коробкой)</t>
  </si>
  <si>
    <t>Габарит</t>
  </si>
  <si>
    <t>м.п.</t>
  </si>
  <si>
    <t>шт</t>
  </si>
  <si>
    <t>грн/т</t>
  </si>
  <si>
    <t>1 шт/кг</t>
  </si>
  <si>
    <t>Стойки (швеллер, сваренный коробкой с перемычками)</t>
  </si>
  <si>
    <t>160*140</t>
  </si>
  <si>
    <t>с пяткой</t>
  </si>
  <si>
    <t>Ж 32*1,00</t>
  </si>
  <si>
    <t>Ж 26*5,46</t>
  </si>
  <si>
    <t>D 95*375*380</t>
  </si>
  <si>
    <t>35ХМ</t>
  </si>
  <si>
    <t>180*120*1960</t>
  </si>
  <si>
    <t>20Х17Н2</t>
  </si>
  <si>
    <t>Ж 80</t>
  </si>
  <si>
    <t>ЛС59-1</t>
  </si>
  <si>
    <t>D 5*1210*3020</t>
  </si>
  <si>
    <t>Ж 6*~2,6</t>
  </si>
  <si>
    <t>Ж 8*~2,42</t>
  </si>
  <si>
    <t>У12А</t>
  </si>
  <si>
    <t>S 14</t>
  </si>
  <si>
    <t>11Х4В2МФ3С2</t>
  </si>
  <si>
    <t>ДИ37</t>
  </si>
  <si>
    <t>D 28*990*1270</t>
  </si>
  <si>
    <t>35</t>
  </si>
  <si>
    <t> 60*60* 1,63 / 1,40</t>
  </si>
  <si>
    <t> 39*39* 2,15 / 2,15</t>
  </si>
  <si>
    <t>D 8*1,98-2,0 * 1510-1520</t>
  </si>
  <si>
    <t>70Г</t>
  </si>
  <si>
    <t>Ж 100 (98)</t>
  </si>
  <si>
    <t>Ж 530*300-250</t>
  </si>
  <si>
    <t>Ж 550*260-230</t>
  </si>
  <si>
    <t>Ж 6</t>
  </si>
  <si>
    <t>Ж 4</t>
  </si>
  <si>
    <t>Ж 45*3,21</t>
  </si>
  <si>
    <t>D 75*85*190</t>
  </si>
  <si>
    <t>№ 58</t>
  </si>
  <si>
    <t>Ж 51*3</t>
  </si>
  <si>
    <t>150*200*32</t>
  </si>
  <si>
    <t>Ж 18*1,5* 1,27 / 2,30</t>
  </si>
  <si>
    <t>Ж 22*2* 2,50 / 2,30</t>
  </si>
  <si>
    <t>Ж 28* 4,26 / 5,48 / 4,47 / 4,12 / 5,47 / 5,47</t>
  </si>
  <si>
    <t>Ж 50* 3,04 / 3,17</t>
  </si>
  <si>
    <t>Ж 14* 0,48</t>
  </si>
  <si>
    <t>Уточняйте раскрой</t>
  </si>
  <si>
    <t>Ж 60*4,06</t>
  </si>
  <si>
    <t>Ж 34*3,90</t>
  </si>
  <si>
    <t>БрКМц 3-1</t>
  </si>
  <si>
    <t>Х6ВФ</t>
  </si>
  <si>
    <t>Ж 150*0,025</t>
  </si>
  <si>
    <t>Ж 150*0,080</t>
  </si>
  <si>
    <t>Ж 84*2,36</t>
  </si>
  <si>
    <t>Ж 90*~1,3-2,0</t>
  </si>
  <si>
    <t>Ж 35*0,7 / 3,12</t>
  </si>
  <si>
    <t>Ж 6*2,55</t>
  </si>
  <si>
    <t>лыска, УЗК</t>
  </si>
  <si>
    <t>Ж 40*2,89</t>
  </si>
  <si>
    <t>Стали коррозионно-стойкие, жаростойкие, жаропрочные</t>
  </si>
  <si>
    <t>Ж 22* ~1,6-1,9</t>
  </si>
  <si>
    <t>55СМ5ФА-Ш</t>
  </si>
  <si>
    <t>25ХГМФ</t>
  </si>
  <si>
    <t>7Х3</t>
  </si>
  <si>
    <t>ступеч. вал. Ков. Общ дл = 3,8 м.</t>
  </si>
  <si>
    <t>поковка ступенчатого вала</t>
  </si>
  <si>
    <t>лыска 98 мм</t>
  </si>
  <si>
    <t>Сталь инструментальная штамповая</t>
  </si>
  <si>
    <t>4ХМФС</t>
  </si>
  <si>
    <t>12ХН</t>
  </si>
  <si>
    <t>Ж 50*0,93</t>
  </si>
  <si>
    <t>Ж 330*3,06</t>
  </si>
  <si>
    <t>Ж 330*3,12</t>
  </si>
  <si>
    <t>Ж 280* 0,30</t>
  </si>
  <si>
    <t>D 28*100*740 / D 28*102*780 / D 29*100*770</t>
  </si>
  <si>
    <t>19/18/19</t>
  </si>
  <si>
    <t>D 92*100*250 /  D 90*95*215</t>
  </si>
  <si>
    <t>Ж 80*770</t>
  </si>
  <si>
    <t>Ж 55*0,77</t>
  </si>
  <si>
    <t>Ж 80*0,93</t>
  </si>
  <si>
    <t>Ж 85*0,12</t>
  </si>
  <si>
    <t>Ж 105*0,31</t>
  </si>
  <si>
    <t>Запил 0,23 от края</t>
  </si>
  <si>
    <t>лыска глуб 1-2 мм</t>
  </si>
  <si>
    <t>D 80</t>
  </si>
  <si>
    <t>уточняйте раскрой. Есть вырезы</t>
  </si>
  <si>
    <t>D 9*25*2,44</t>
  </si>
  <si>
    <t>D 60*107*155 / D 65*107*145</t>
  </si>
  <si>
    <t>D 66*595*1520</t>
  </si>
  <si>
    <t>Ж 35* 4,32</t>
  </si>
  <si>
    <t>полосы</t>
  </si>
  <si>
    <t>Сталь жаропрочная низколегированная</t>
  </si>
  <si>
    <t>ков, ступенчатый вал</t>
  </si>
  <si>
    <t>30</t>
  </si>
  <si>
    <t>55</t>
  </si>
  <si>
    <t>10</t>
  </si>
  <si>
    <t>20ХН2М</t>
  </si>
  <si>
    <t>30Х3МФ</t>
  </si>
  <si>
    <t>АМг6</t>
  </si>
  <si>
    <t>АМцМ</t>
  </si>
  <si>
    <t>АМг3М</t>
  </si>
  <si>
    <t>трубка, б/у</t>
  </si>
  <si>
    <t>3 шт, калибр</t>
  </si>
  <si>
    <t>S 30* 5,00</t>
  </si>
  <si>
    <t> 10*10*~2,6-2,7</t>
  </si>
  <si>
    <t>10895 (Э12)</t>
  </si>
  <si>
    <t>Ж 24* 2,94 / 2,95 / 2,41 / 2,62 / 2,96 / 2,93</t>
  </si>
  <si>
    <t>Ж 20*0,89</t>
  </si>
  <si>
    <t>КОНСТАНТАН</t>
  </si>
  <si>
    <t>МНМц40-1.5</t>
  </si>
  <si>
    <t>ИНВАР</t>
  </si>
  <si>
    <t>36Н</t>
  </si>
  <si>
    <t>Ж 75* 4,39 / 4,35 / 4,16 / 4,10 / 4,04</t>
  </si>
  <si>
    <t>08Х22Н6Т</t>
  </si>
  <si>
    <t>Ж 155*0,100</t>
  </si>
  <si>
    <t>Ж 220*0,048</t>
  </si>
  <si>
    <t>Ж 250*0,040</t>
  </si>
  <si>
    <t>Ж 285*0,025</t>
  </si>
  <si>
    <t>ков, отверствие в центре ф 10 мм</t>
  </si>
  <si>
    <t>ков, клеймо</t>
  </si>
  <si>
    <t>Ж 170*2,22</t>
  </si>
  <si>
    <t>12МХ</t>
  </si>
  <si>
    <t>Ж 270*0,44</t>
  </si>
  <si>
    <t>На весь объем - 16,00</t>
  </si>
  <si>
    <t>D 40*140*590</t>
  </si>
  <si>
    <t>D 53*130*250</t>
  </si>
  <si>
    <t>D 80*138*155</t>
  </si>
  <si>
    <t>Ж 195*0,023 /0,023</t>
  </si>
  <si>
    <t>ков. Оверствие по центру ф 30 мм</t>
  </si>
  <si>
    <t>13 шт/6 шт, ржавая</t>
  </si>
  <si>
    <t>ржавая</t>
  </si>
  <si>
    <t>Ж 100*0,92</t>
  </si>
  <si>
    <t>D 125*385*380</t>
  </si>
  <si>
    <t>Ж 20*3,66</t>
  </si>
  <si>
    <t>Ж 75*1,23</t>
  </si>
  <si>
    <t>есть зарез, уточняйте</t>
  </si>
  <si>
    <t>Ж 120*0,09</t>
  </si>
  <si>
    <t>Ж 180*0,042</t>
  </si>
  <si>
    <t>овал</t>
  </si>
  <si>
    <t>Ж 182*0,100 / 0,100</t>
  </si>
  <si>
    <t>Ж 152*0,075</t>
  </si>
  <si>
    <t>Ж 190*0,058</t>
  </si>
  <si>
    <t>Ж 170*0,063</t>
  </si>
  <si>
    <t>Ж 168*0,070 / Ж 172*0,070 / Ж 173*0,070</t>
  </si>
  <si>
    <t>Ж 230*0,068 / Ж 235*0,062</t>
  </si>
  <si>
    <t>Ж170*0,060 / Ж170*0,063 / Ж171*0,070 / Ж172*0,070 / Ж172*0,070</t>
  </si>
  <si>
    <t xml:space="preserve">Ж 173* 0,062 / 0,070 / 0,070 / 0,070 / 0,070 / 0,070 </t>
  </si>
  <si>
    <t>Ж 170* 2,84 / 2,29 / 2,83 / 2,12</t>
  </si>
  <si>
    <t>Ж 80*1,48</t>
  </si>
  <si>
    <t> 230*270*1170</t>
  </si>
  <si>
    <t>есть раковина</t>
  </si>
  <si>
    <t>Ж 90*2,99</t>
  </si>
  <si>
    <t>D 5*1000*2000</t>
  </si>
  <si>
    <t>не режем</t>
  </si>
  <si>
    <t xml:space="preserve">    42*55*80 / 37*50*190</t>
  </si>
  <si>
    <t xml:space="preserve">    59*155*165</t>
  </si>
  <si>
    <t>D 1,5*70</t>
  </si>
  <si>
    <t>рулоны</t>
  </si>
  <si>
    <t>лента оцинкованная</t>
  </si>
  <si>
    <t>Ж 85*4,89</t>
  </si>
  <si>
    <t>D 60*250*1160 / D 62*250*1890</t>
  </si>
  <si>
    <t xml:space="preserve">D 3,5*0,30*0,44 / 0,44 </t>
  </si>
  <si>
    <t>Ж 90* 2,40</t>
  </si>
  <si>
    <t>Ж 70* 1,31</t>
  </si>
  <si>
    <t>Ж 90* 2,73</t>
  </si>
  <si>
    <t>Ж 100* 4,26</t>
  </si>
  <si>
    <t>Ж 182* 0,088 / 0,088</t>
  </si>
  <si>
    <t>40Х9С2</t>
  </si>
  <si>
    <t>жаропрочная высоколегированная</t>
  </si>
  <si>
    <t>D 4,5*1260* 4980 / 5020 / 5000 / 4980</t>
  </si>
  <si>
    <t>Ж 20*5,56/6,05/4,04/3,05</t>
  </si>
  <si>
    <t>(+864кг, 75 шт. на другом складе)</t>
  </si>
  <si>
    <t>38ХН3МА</t>
  </si>
  <si>
    <t>Сильная коррозия</t>
  </si>
  <si>
    <t>Ж 85* 1,74 / 1,42 / 1,56 / 1,98</t>
  </si>
  <si>
    <t>ЭИ 474, в контейнере</t>
  </si>
  <si>
    <t>Ж 180*0,77</t>
  </si>
  <si>
    <t>36М</t>
  </si>
  <si>
    <t>57,9 кг/м</t>
  </si>
  <si>
    <t>S 8*2,55-3,00</t>
  </si>
  <si>
    <t>Ж 70*2,92</t>
  </si>
  <si>
    <t>ДИ22</t>
  </si>
  <si>
    <t>Кованные полосы. ДИ22</t>
  </si>
  <si>
    <t>Ж 180(177)*3,04</t>
  </si>
  <si>
    <t>лыска</t>
  </si>
  <si>
    <t>D 42</t>
  </si>
  <si>
    <t>0ЗН17К10В10МТ-ВД</t>
  </si>
  <si>
    <t>Ж 43</t>
  </si>
  <si>
    <t>ЭП836-ВД</t>
  </si>
  <si>
    <t>б/у, хор. сост</t>
  </si>
  <si>
    <t>Ж 18*3,40 / 3,46 / 2,68</t>
  </si>
  <si>
    <t>Ж 30*0,85</t>
  </si>
  <si>
    <t>Ж 330*3,10</t>
  </si>
  <si>
    <t>запил 15 см от края</t>
  </si>
  <si>
    <t>есть вырезы, уточняйте</t>
  </si>
  <si>
    <t>D 18*1400*2530 / 18*1560*3410</t>
  </si>
  <si>
    <t>490+730</t>
  </si>
  <si>
    <t>разная ширина, уточняйте</t>
  </si>
  <si>
    <t>D нар=250, D внутр=110(75), Н=220</t>
  </si>
  <si>
    <t>Магний</t>
  </si>
  <si>
    <t>МА8</t>
  </si>
  <si>
    <t>1000х2000 - 5шт</t>
  </si>
  <si>
    <t>D 20* 1000*2000 / 1000*2000</t>
  </si>
  <si>
    <t>69+70</t>
  </si>
  <si>
    <t>D 12*1000*2000(*5) / 1010*1530 / 825*1000</t>
  </si>
  <si>
    <t>219+28+15</t>
  </si>
  <si>
    <t>91+90</t>
  </si>
  <si>
    <t>D 26* 1000*2000 / 1000*2000</t>
  </si>
  <si>
    <t>на обоих есть царапина</t>
  </si>
  <si>
    <t>Ж 80* 1,70</t>
  </si>
  <si>
    <t>191/191/198</t>
  </si>
  <si>
    <t>D 25*2010*</t>
  </si>
  <si>
    <t>D 62*203*1800</t>
  </si>
  <si>
    <t>D 62*255*1550</t>
  </si>
  <si>
    <t>D 63*203* 2090 / 1720 / 2000 / 2060</t>
  </si>
  <si>
    <t>раковина по центру</t>
  </si>
  <si>
    <t>D 112*300*1040</t>
  </si>
  <si>
    <t>D 103*400*1280</t>
  </si>
  <si>
    <t>D 118*410*1250</t>
  </si>
  <si>
    <t>Ж 80* 1,52</t>
  </si>
  <si>
    <t>Ж 70* 1,77 / 1,76</t>
  </si>
  <si>
    <t xml:space="preserve"> + по 150 мм с кажд. стороны резьба</t>
  </si>
  <si>
    <t>ков, коррозия</t>
  </si>
  <si>
    <t>Ж 36* 0,99</t>
  </si>
  <si>
    <t>38ХМ</t>
  </si>
  <si>
    <t>Ж 8* 3,10-3,20</t>
  </si>
  <si>
    <t>D 50*50*465 /  D 73*95*205</t>
  </si>
  <si>
    <t>9+11</t>
  </si>
  <si>
    <t>№87 / №104</t>
  </si>
  <si>
    <t>Ж 79*1,18</t>
  </si>
  <si>
    <t>D 95*160*200 / D 91*126*230</t>
  </si>
  <si>
    <t>Л63</t>
  </si>
  <si>
    <t>Клеймо</t>
  </si>
  <si>
    <t>Ж 56*2,94</t>
  </si>
  <si>
    <t>есть вырезы. Уточняйте</t>
  </si>
  <si>
    <t>Ж 16*3,27</t>
  </si>
  <si>
    <t>30ХГСА</t>
  </si>
  <si>
    <t>Δ 4*600*1500</t>
  </si>
  <si>
    <t>Δ 5*600*1500</t>
  </si>
  <si>
    <t>Δ 6*600*1500</t>
  </si>
  <si>
    <t>Δ 8*600*1500</t>
  </si>
  <si>
    <t>Δ 0,35*300</t>
  </si>
  <si>
    <t>Δ 0,45*300</t>
  </si>
  <si>
    <t>Δ 0,15*280</t>
  </si>
  <si>
    <t>Δ 0,6*200</t>
  </si>
  <si>
    <t>Δ 0,6*265</t>
  </si>
  <si>
    <t>Δ 0,3*250</t>
  </si>
  <si>
    <t>АМцН2</t>
  </si>
  <si>
    <t>D 3</t>
  </si>
  <si>
    <t>БрАЖ9-4</t>
  </si>
  <si>
    <t>Ж 38</t>
  </si>
  <si>
    <t>Ж 50* 3,93</t>
  </si>
  <si>
    <t>Ж 60* 2,00 / 1,86</t>
  </si>
  <si>
    <t>Δ 14*700*1130</t>
  </si>
  <si>
    <t>КАЛИБР</t>
  </si>
  <si>
    <t>14Х17Н2-Ш</t>
  </si>
  <si>
    <t>Ж 48</t>
  </si>
  <si>
    <t> 103*103* 2,33</t>
  </si>
  <si>
    <t>Ж 45* 1,52</t>
  </si>
  <si>
    <t>Ж 48*</t>
  </si>
  <si>
    <t>D 36*88*1760 / D 36*85*1860</t>
  </si>
  <si>
    <t>Ж 140*0,300</t>
  </si>
  <si>
    <t>Клеймо 12ХМФ</t>
  </si>
  <si>
    <t>Ж 60* 0,30</t>
  </si>
  <si>
    <t>D 30*150* 1120</t>
  </si>
  <si>
    <t>D 30*150* 1210</t>
  </si>
  <si>
    <t xml:space="preserve">    75*96*210</t>
  </si>
  <si>
    <t>3СП</t>
  </si>
  <si>
    <t>Р6М5К5</t>
  </si>
  <si>
    <t>Ж 5*~2,1</t>
  </si>
  <si>
    <t>Ж 7*~2,4</t>
  </si>
  <si>
    <t>Ж 8*~2,2</t>
  </si>
  <si>
    <t>Ж 10*~2,4</t>
  </si>
  <si>
    <t>Ж 10*~4</t>
  </si>
  <si>
    <t>Ж 16* 5,18 / 5,18 / 5,18 / 5,18</t>
  </si>
  <si>
    <t>Ж 7,5* ~2,15</t>
  </si>
  <si>
    <t>Ж 160* 0,09</t>
  </si>
  <si>
    <r>
      <t>Ж 140* 0,11</t>
    </r>
  </si>
  <si>
    <t>41*64*180</t>
  </si>
  <si>
    <t> 52*53*170</t>
  </si>
  <si>
    <t>ков №94</t>
  </si>
  <si>
    <t>D 48*102*490 / D 47*104*490</t>
  </si>
  <si>
    <t>D 33*100*740</t>
  </si>
  <si>
    <t>21/20</t>
  </si>
  <si>
    <t>S 26* 1,03</t>
  </si>
  <si>
    <t>Ж 28*3,03</t>
  </si>
  <si>
    <t>Ж 150*3,17</t>
  </si>
  <si>
    <t>Ж 65* 2,71</t>
  </si>
  <si>
    <t>Ж 52* 1,45</t>
  </si>
  <si>
    <t>Ж 42* 0,19</t>
  </si>
  <si>
    <t>Ж 18* 2,52</t>
  </si>
  <si>
    <t>Ж 130* 0,89</t>
  </si>
  <si>
    <t>Ж 155* 2,25</t>
  </si>
  <si>
    <t>Ж 42* 0,85</t>
  </si>
  <si>
    <t>Ж 28* ~3 / 0,69</t>
  </si>
  <si>
    <t>ков. 3 шт. есть отдельный перевес</t>
  </si>
  <si>
    <t>Ж 34*3,86/3,90/3,89/3,86/3,82/3,89/3,81/3,89/3,89/3,89/3,71/3,04/3,14</t>
  </si>
  <si>
    <t>Ж 8* ~2,5</t>
  </si>
  <si>
    <t>Ж 14* 6,05</t>
  </si>
  <si>
    <t>Ж 82* 1,47</t>
  </si>
  <si>
    <t>Ж 18* 5,35</t>
  </si>
  <si>
    <t>Ж 10* ~ 6,0</t>
  </si>
  <si>
    <t>Ж 35*2,06</t>
  </si>
  <si>
    <t>12Х18Н12Т</t>
  </si>
  <si>
    <t>Ж 105* 5,75 / 5,99</t>
  </si>
  <si>
    <t>393 / 410</t>
  </si>
  <si>
    <t>Ж 180*5,47</t>
  </si>
  <si>
    <t>Ж 185*4,77</t>
  </si>
  <si>
    <t>осветл</t>
  </si>
  <si>
    <t>н/осв</t>
  </si>
  <si>
    <t>Ж 6* ~ 2,5</t>
  </si>
  <si>
    <t>Ж 12* 2,72</t>
  </si>
  <si>
    <t>Р12</t>
  </si>
  <si>
    <t>Ж 10* 1,83 / 1,71</t>
  </si>
  <si>
    <t>Ж 40* 6,04 / 6,00</t>
  </si>
  <si>
    <t>2 шт. уточняйте раскрой на складе</t>
  </si>
  <si>
    <t>Ж 10*~4,10-4,30</t>
  </si>
  <si>
    <t>40Г17Ю3</t>
  </si>
  <si>
    <t>Ж 36* 3,67 / 3,68 / 4,37 / 3,94 / 3,80 / 3,67 / 6,68 / 3,69 / 3,49</t>
  </si>
  <si>
    <t>S 38* 1,43</t>
  </si>
  <si>
    <t>S 22* ~4</t>
  </si>
  <si>
    <t>S 22* ~5,50-6,06</t>
  </si>
  <si>
    <t>S 19* 6,05</t>
  </si>
  <si>
    <t>S 19* 6,03</t>
  </si>
  <si>
    <t>S 19* 4,10 / 2,16</t>
  </si>
  <si>
    <t>Ж 100* 5,98 / 5,98 / 5,98 / 5,98</t>
  </si>
  <si>
    <t>S 60* 3,70 / 2,39</t>
  </si>
  <si>
    <t>Ж 62* 1,51 / 1,50</t>
  </si>
  <si>
    <t>S 12* 3,3</t>
  </si>
  <si>
    <t>20ХНМ</t>
  </si>
  <si>
    <t>Ж 57* 0,655</t>
  </si>
  <si>
    <t>Ков. №108</t>
  </si>
  <si>
    <t>ЭИ925</t>
  </si>
  <si>
    <t>Ж 45* 1,09 / 1,06</t>
  </si>
  <si>
    <t>Ж 30* 0,58</t>
  </si>
  <si>
    <t>Ж 22* 1,35 / 1,58 / 1,57 / 1,48 / 1,59 / 1,38 / 1,12 / 1,60 / 1,22</t>
  </si>
  <si>
    <t>Ж 180* 2,47 / 2,86</t>
  </si>
  <si>
    <t>31 шт х 4 кг, клейма</t>
  </si>
  <si>
    <t>2 шт х 4 кг, клейма</t>
  </si>
  <si>
    <t>1 шт х 13 кг, клейма</t>
  </si>
  <si>
    <t>запилы 5 и 7 см от края</t>
  </si>
  <si>
    <t>ЦЕЛЬНОТЯНУТЫЕ И ТОЛСТОСТЕННЫЕ ТРУБЫ</t>
  </si>
  <si>
    <t>ст 45</t>
  </si>
  <si>
    <t> 150*150*4,32</t>
  </si>
  <si>
    <t>D 30*150*1250</t>
  </si>
  <si>
    <t>D 30*150*1360</t>
  </si>
  <si>
    <t>D 30*150*1040</t>
  </si>
  <si>
    <t>D 30*150*1080</t>
  </si>
  <si>
    <t>D 30*150*1100</t>
  </si>
  <si>
    <t>D 30*150*1160</t>
  </si>
  <si>
    <t>D 30*150*1280</t>
  </si>
  <si>
    <t>D 30*150*1140</t>
  </si>
  <si>
    <t>D 30*150*1240</t>
  </si>
  <si>
    <t>D 30*150*1010</t>
  </si>
  <si>
    <t>D 30*150*1410</t>
  </si>
  <si>
    <t>D 30*150*1170</t>
  </si>
  <si>
    <t>D 30*150*1180</t>
  </si>
  <si>
    <t>D 30*150*1190</t>
  </si>
  <si>
    <t>D 30*150*1150</t>
  </si>
  <si>
    <t>Ж 60* 0,27</t>
  </si>
  <si>
    <t>Ж 50* 1,00 / 1,00 / 1,05</t>
  </si>
  <si>
    <t>БрАМЦ9-2</t>
  </si>
  <si>
    <t>Ж 168*0,82</t>
  </si>
  <si>
    <t>D 60*240* 1730</t>
  </si>
  <si>
    <t>D 62*240* 1630 / 1600 / 1660</t>
  </si>
  <si>
    <t> 98*98* 2,21 / 2,35 / 2,51 / 2,35 / 1,30</t>
  </si>
  <si>
    <t>Ж 20*</t>
  </si>
  <si>
    <t>S 46* 0,92</t>
  </si>
  <si>
    <t>Ж 150* 2,58</t>
  </si>
  <si>
    <t>Ж 140*2,76/2,76/2,76/2,76/2,76/2,76/2,76/2,31/2,77/2,77/2,77/2,77/2,78</t>
  </si>
  <si>
    <t>Ж 40*3,09 / 3,07</t>
  </si>
  <si>
    <t>Ж 160* 1,82</t>
  </si>
  <si>
    <t> 200*200*1,47</t>
  </si>
  <si>
    <t>D 16*45*2,49</t>
  </si>
  <si>
    <t>D 25*40* 6,05 / 5,55 / 5 ,08 / 6,05 / 3,78 / 6,03</t>
  </si>
  <si>
    <t>гнутые</t>
  </si>
  <si>
    <t xml:space="preserve">Ж 60* </t>
  </si>
  <si>
    <t>D 20*1510*1250</t>
  </si>
  <si>
    <t>15Х12ВНМФ-Ш</t>
  </si>
  <si>
    <t>D 83*143* 1710 / 1450 / 1590</t>
  </si>
  <si>
    <t>D 63*215*2470</t>
  </si>
  <si>
    <t>Жаропрочная высоколегир, ЭИ802Ш</t>
  </si>
  <si>
    <t>15Х11МФ-Ш</t>
  </si>
  <si>
    <t> 160*160* 2,04</t>
  </si>
  <si>
    <t>15Х11МФ</t>
  </si>
  <si>
    <t>Жаропрочная высоколегир</t>
  </si>
  <si>
    <t>D 60*95*1270</t>
  </si>
  <si>
    <t>18ХГН2М</t>
  </si>
  <si>
    <t>25ХГТ</t>
  </si>
  <si>
    <t>Ж 40*2,95</t>
  </si>
  <si>
    <t>Ж 48*3,08</t>
  </si>
  <si>
    <t>Ж 140-145* 2,60</t>
  </si>
  <si>
    <t>Ж 145-150* 2,84</t>
  </si>
  <si>
    <t>D 20*2010*8020</t>
  </si>
  <si>
    <t>Ж 60*0,77</t>
  </si>
  <si>
    <t>15Х5</t>
  </si>
  <si>
    <t>10Х14Г14Н4Т</t>
  </si>
  <si>
    <t>D 5*470*550</t>
  </si>
  <si>
    <t>криогенная, жаропрочная, ЭИ711</t>
  </si>
  <si>
    <t>Ж 6* ~ 2,14 /2,44</t>
  </si>
  <si>
    <t>ЭП572</t>
  </si>
  <si>
    <r>
      <t>Ж</t>
    </r>
    <r>
      <rPr>
        <b/>
        <sz val="10"/>
        <rFont val="Times New Roman"/>
        <family val="1"/>
      </rPr>
      <t xml:space="preserve"> 56* 1,96</t>
    </r>
  </si>
  <si>
    <t>Ж 56* 2,17 / 2,53</t>
  </si>
  <si>
    <t>57,9 кг/м, сварена из 2-х частей</t>
  </si>
  <si>
    <t>57,9 кг/м, кривая</t>
  </si>
  <si>
    <t>2 шт х 207 кг</t>
  </si>
  <si>
    <t>Перемычка для треноги. Швеллер 22, свареный коробкой</t>
  </si>
  <si>
    <t>Жёлоб для укладки электрических кабелей</t>
  </si>
  <si>
    <t>D 0,8*1000*2010</t>
  </si>
  <si>
    <t>полированная, 2 шт</t>
  </si>
  <si>
    <t>D 20*40* 6,02 / 4,66 / 6,02</t>
  </si>
  <si>
    <t>D 16*30* 5,38 / 5,38 / 4,27 / 5,38 / 5,38 / 4,75 / 5,39 / 5,39 / 5,39</t>
  </si>
  <si>
    <t>D 5*1500*3000</t>
  </si>
  <si>
    <t>D 5*1500*2000</t>
  </si>
  <si>
    <t>D 5*795*3000</t>
  </si>
  <si>
    <t>Ж 56* 2,43</t>
  </si>
  <si>
    <t>D 3,5*1000*2010</t>
  </si>
  <si>
    <t>б/р</t>
  </si>
  <si>
    <t>мобрезерв, 3 шт</t>
  </si>
  <si>
    <t>мобрезерв, 6 шт</t>
  </si>
  <si>
    <t>мобрезерв</t>
  </si>
  <si>
    <t>Ж 50</t>
  </si>
  <si>
    <t>ржавые и с порезами</t>
  </si>
  <si>
    <t>Ж 85* 0,84</t>
  </si>
  <si>
    <t>Ж 48* 4,43</t>
  </si>
  <si>
    <t>Ж 50* 3,69</t>
  </si>
  <si>
    <t>Ж 50* 3,73</t>
  </si>
  <si>
    <t>Ж 48* 3,04 / 4,04</t>
  </si>
  <si>
    <t>Ж 56* 3,96</t>
  </si>
  <si>
    <t>б/у, окрашен</t>
  </si>
  <si>
    <t>Ж 81*1,68</t>
  </si>
  <si>
    <t>Ж 55* 2,66</t>
  </si>
  <si>
    <t>Ж 51* 1,32</t>
  </si>
  <si>
    <t>Ж 14* 0,77 / 0,64 / 0,70</t>
  </si>
  <si>
    <t>Ж 140* 0,52</t>
  </si>
  <si>
    <t>13Х11Н2В2МФ</t>
  </si>
  <si>
    <t>Ж 25-</t>
  </si>
  <si>
    <t>ЭИ961, жаропрочная высоколегир</t>
  </si>
  <si>
    <t>ЭИ961Ш, жаропрочная высоколегир</t>
  </si>
  <si>
    <t>13Х11Н2В2МФ-Ш</t>
  </si>
  <si>
    <t>D 31 * 150 * 1360</t>
  </si>
  <si>
    <t>D 31 * 150 * 1530</t>
  </si>
  <si>
    <t>D 31 * 150 * 1450</t>
  </si>
  <si>
    <t>D 30 * 150 * 1400</t>
  </si>
  <si>
    <t>D 30 * 150 * 1470</t>
  </si>
  <si>
    <t>D 30 * 150 * 1450</t>
  </si>
  <si>
    <t>D 30 * 150 * 1530</t>
  </si>
  <si>
    <t>D 30 * 150 * 1510</t>
  </si>
  <si>
    <t>D 30 * 150 * 1485</t>
  </si>
  <si>
    <t>ЭИ962А, жаропрочная высоколегир</t>
  </si>
  <si>
    <t>Ж 28* 3,05</t>
  </si>
  <si>
    <t>Ж 80* 1,76</t>
  </si>
  <si>
    <t>Ж 80* 2,06</t>
  </si>
  <si>
    <t>Ж 71* 2,72</t>
  </si>
  <si>
    <t>Ж 350*1,67</t>
  </si>
  <si>
    <t>Ж 160* 3,43</t>
  </si>
  <si>
    <t>Ж 150* 3,07</t>
  </si>
  <si>
    <t>Ж 150* 1,86</t>
  </si>
  <si>
    <t>Ж 150* 2,82 / 2,83 / 2,83 / 2,83</t>
  </si>
  <si>
    <t>Ж 145* 2,71</t>
  </si>
  <si>
    <t>Ж 110* 0,65 / 0,66 / 0,60</t>
  </si>
  <si>
    <t>Ж 186* 2,37</t>
  </si>
  <si>
    <t>Ж 210* 0,12</t>
  </si>
  <si>
    <t>Ж 270* 0,045</t>
  </si>
  <si>
    <t>Ж 175* 0,070</t>
  </si>
  <si>
    <t>Ж 220* 0,08</t>
  </si>
  <si>
    <t>Ж 220* 3,50</t>
  </si>
  <si>
    <t>Ж 80* 2,91 / 2,92</t>
  </si>
  <si>
    <t>D 60*2000*2060</t>
  </si>
  <si>
    <t>490*740*1200</t>
  </si>
  <si>
    <t>Д1Т</t>
  </si>
  <si>
    <t>Ж 82* 1,32 / 1,32 / 1,13 / 1,36</t>
  </si>
  <si>
    <t>Ж 81* 1,50 / 1,42 / 1,10</t>
  </si>
  <si>
    <t>Ж 210* 2,10 / 2,10</t>
  </si>
  <si>
    <t>Ж 33* 5,25 / 5,25 / 5,25 / 5,25 / 5,25 / 5,25 / 5,25 / 2,25</t>
  </si>
  <si>
    <t>Ж 7* 1,10 / 1,10 / 1,10</t>
  </si>
  <si>
    <t>Ж 6* 2,00</t>
  </si>
  <si>
    <t>Ж 25*1,02 / 1,02 / 1,04 / 0,99 / 1,03 / 1,02 / 1,19/1,29/1,02/1,02/0,76</t>
  </si>
  <si>
    <t>Р18</t>
  </si>
  <si>
    <t>Ж 80* 4,29/4,45/4,20/4,62/4,57/4,28/3,77/3,55/3,43/4,69/4,10/4,45</t>
  </si>
  <si>
    <t>Ж 40* 2,53</t>
  </si>
  <si>
    <t>Ж 107* 1,32 / 1,38</t>
  </si>
  <si>
    <t>Ж 85* 1,94</t>
  </si>
  <si>
    <t>Ж 138* 1,85</t>
  </si>
  <si>
    <t>16 шт / 6 шт, ржавая</t>
  </si>
  <si>
    <t>Ж 50* 2,80</t>
  </si>
  <si>
    <t>с резбами, длинна без резьб 1,04 м</t>
  </si>
  <si>
    <t>Ж 20* 3,89</t>
  </si>
  <si>
    <t>Ж 60* 2,70 / 2,91</t>
  </si>
  <si>
    <t>Ж 64* 1,80</t>
  </si>
  <si>
    <t>79НМ</t>
  </si>
  <si>
    <t>Δ 0,1*150</t>
  </si>
  <si>
    <t>Δ 0,25*150</t>
  </si>
  <si>
    <t>Ж 65* 2,23</t>
  </si>
  <si>
    <t>Ж 25* 1,10</t>
  </si>
  <si>
    <t>S 30* ~6,05 / 5,02</t>
  </si>
  <si>
    <t>D 60*195* 485</t>
  </si>
  <si>
    <t>Ж 270*0,040</t>
  </si>
  <si>
    <t>D 10*100 * 5500-6000</t>
  </si>
  <si>
    <t>Ж 600*0,076</t>
  </si>
  <si>
    <t>Ж 250*0,33</t>
  </si>
  <si>
    <t>кеов, рез 3см от края</t>
  </si>
  <si>
    <t>D 160*220*2290</t>
  </si>
  <si>
    <t> 100*100* 1,49</t>
  </si>
  <si>
    <t>D 9*1560*2550</t>
  </si>
  <si>
    <t>D 9*1560*8030</t>
  </si>
  <si>
    <t xml:space="preserve">Ж 18* </t>
  </si>
  <si>
    <t>Ж 72* 2,43 / 2,27 / 2,60 / 2,70 / 2,77 / 2,87 / 3,16</t>
  </si>
  <si>
    <t>Ж 40* 1,25</t>
  </si>
  <si>
    <t>D 60*200*1960</t>
  </si>
  <si>
    <t>D 60*250*1730</t>
  </si>
  <si>
    <t>D 60*250*1630</t>
  </si>
  <si>
    <t>D 62*250*2110</t>
  </si>
  <si>
    <t>D 63*200*2330</t>
  </si>
  <si>
    <t>D 50*250*2580</t>
  </si>
  <si>
    <t>Ж 70* 2,46</t>
  </si>
  <si>
    <t>Ж 50* 3,94 / 3,96 / 3,84</t>
  </si>
  <si>
    <t>Ж 75*2,59/2,46/2,53/2,46/2,85/2,85/2,42/2,64/2,63/2,71/2,32/2,7/2,51/2,83/2,43/2,77/2,99/2,57/2,68</t>
  </si>
  <si>
    <t>Ж 16* 3,01 / 3,02 / 3,02 / 2,58</t>
  </si>
  <si>
    <t>Ж 8* ~3</t>
  </si>
  <si>
    <t>Ж 51* 1,59</t>
  </si>
  <si>
    <t xml:space="preserve">Ж 20* </t>
  </si>
  <si>
    <t>Ж 25*</t>
  </si>
  <si>
    <t xml:space="preserve">Ж 22* </t>
  </si>
  <si>
    <t xml:space="preserve">Ж 18,5* </t>
  </si>
  <si>
    <t xml:space="preserve">Ж 10* </t>
  </si>
  <si>
    <t>08Х18Н10</t>
  </si>
  <si>
    <t>Ж 32* 0,59 / 0,80</t>
  </si>
  <si>
    <t>0,89-6шт; 0,91-4шт</t>
  </si>
  <si>
    <t>Ж 9* 1,78</t>
  </si>
  <si>
    <t>Ж 61* 3,70 / 3,57 / 0,70 / 3,54 / 1,47</t>
  </si>
  <si>
    <t>2х108</t>
  </si>
  <si>
    <t>2 шт. № 43</t>
  </si>
  <si>
    <t>Ж 51* 2,87</t>
  </si>
  <si>
    <t>Ж 140* 2,00</t>
  </si>
  <si>
    <t>Ж 180* 3,16</t>
  </si>
  <si>
    <t>Ж 200* 0,08</t>
  </si>
  <si>
    <t>Ж 225* 1,24</t>
  </si>
  <si>
    <t>Ж 180</t>
  </si>
  <si>
    <t>Ж 51* 3,73 / 3,96 / 3,65 / 3,83 / 3,90</t>
  </si>
  <si>
    <t>90ХФ</t>
  </si>
  <si>
    <t>Ж 80* 0,99</t>
  </si>
  <si>
    <t>Ж 82* 0,99</t>
  </si>
  <si>
    <t>Ж 83* 0,99</t>
  </si>
  <si>
    <t>Ж 85* 1,01</t>
  </si>
  <si>
    <t>Ж 81* 1,00</t>
  </si>
  <si>
    <t>Ж 82* 1,00</t>
  </si>
  <si>
    <t>взвесить</t>
  </si>
  <si>
    <t>Ж 35*</t>
  </si>
  <si>
    <t>Ж 50* 0,31</t>
  </si>
  <si>
    <t>Ж 3* 1,60</t>
  </si>
  <si>
    <t>Полоса г/к</t>
  </si>
  <si>
    <t>D 24*40*520</t>
  </si>
  <si>
    <t>Ж 43*1,63</t>
  </si>
  <si>
    <t>D 2*410*1250</t>
  </si>
  <si>
    <t>D 2*450*1250</t>
  </si>
  <si>
    <t>Ж 80* 1,57</t>
  </si>
  <si>
    <t>Ж 80* 1,47</t>
  </si>
  <si>
    <t>погнутые</t>
  </si>
  <si>
    <t>Ж 40* 0,59</t>
  </si>
  <si>
    <t>Ж 16* 4,08 / 4,07</t>
  </si>
  <si>
    <t>Ж 24* 3,90</t>
  </si>
  <si>
    <t>Ж 180* 0,72</t>
  </si>
  <si>
    <t>S 7*2,65</t>
  </si>
  <si>
    <t>Ж 28 * 2,80-3,40</t>
  </si>
  <si>
    <t>Ж 24* 2,60-2,80</t>
  </si>
  <si>
    <t>Ж 5* 2,15 / 2,65</t>
  </si>
  <si>
    <t>Ж 60* 2,58</t>
  </si>
  <si>
    <t>Ж 80* 2,03</t>
  </si>
  <si>
    <t>Ж 100* 2,15</t>
  </si>
  <si>
    <t>Ж 160* 0,90</t>
  </si>
  <si>
    <t>Ж 40* 0,80</t>
  </si>
  <si>
    <t>БрОЦС4-4-4</t>
  </si>
  <si>
    <t>БрО8С2</t>
  </si>
  <si>
    <t>Ж 80* 1,54</t>
  </si>
  <si>
    <t>Ж 80* 1,56</t>
  </si>
  <si>
    <t>Ж 80* 1,64</t>
  </si>
  <si>
    <t>Ж 80* 1,42</t>
  </si>
  <si>
    <t> 150*150* 6,04 / 3,93 / 3,00</t>
  </si>
  <si>
    <t>0,5 м коррозия,есть зарезы.Уточняйте</t>
  </si>
  <si>
    <t>ков. 14 шт. есть отдельный перевес</t>
  </si>
  <si>
    <t>Ж 80* 0,42</t>
  </si>
  <si>
    <t>D 20*30* 3,28</t>
  </si>
  <si>
    <t>120*120</t>
  </si>
  <si>
    <t>профильная</t>
  </si>
  <si>
    <t>Ж 50* 2,50 / 2,58</t>
  </si>
  <si>
    <t>Ж 90*3,04/2,8/2,71/2,88/2,95/1,43/2,6/2,72/2,78/2,62/2,57/2,2/2,21/2,76/2,56/2,89/2,94/2,66/2,87</t>
  </si>
  <si>
    <t> 65*65* 1,40</t>
  </si>
  <si>
    <t>Ж 60*2,50 / 2,44 / 2,32 / 2,43</t>
  </si>
  <si>
    <t>S 57* 3,07</t>
  </si>
  <si>
    <t> 90*94*900</t>
  </si>
  <si>
    <t>Ж 170*1,11</t>
  </si>
  <si>
    <t>Ж 160+ (162) *0,68</t>
  </si>
  <si>
    <t>Ж 23</t>
  </si>
  <si>
    <t>Ж 24</t>
  </si>
  <si>
    <t>Ж 50* 3,20 / 3,54</t>
  </si>
  <si>
    <t>Ж 128* 2,00 / 2,10 / 1,70 / 2,15</t>
  </si>
  <si>
    <t>Ж 25* ~3,00</t>
  </si>
  <si>
    <t>Ж 26* 2,16</t>
  </si>
  <si>
    <t>Ж 85* 5,06</t>
  </si>
  <si>
    <t>Ж 180* 3,02</t>
  </si>
  <si>
    <t>Ж 180* 3,04</t>
  </si>
  <si>
    <t>Ж 180* 2,84</t>
  </si>
  <si>
    <t>50ХГА</t>
  </si>
  <si>
    <t>Ж 50* 4,22 / 3,05 / 4,22</t>
  </si>
  <si>
    <t>Ж 183* 1,92</t>
  </si>
  <si>
    <t>Ж 183* 1,94</t>
  </si>
  <si>
    <t>Ж 183* 1,72</t>
  </si>
  <si>
    <t>Ж 183* 1,58</t>
  </si>
  <si>
    <t>Ж 183* 1,76</t>
  </si>
  <si>
    <t>Ж 170* 2,72</t>
  </si>
  <si>
    <t>Ж 170* 2,78</t>
  </si>
  <si>
    <t>Ж 170* 2,88</t>
  </si>
  <si>
    <t>Ж 170* 2,81</t>
  </si>
  <si>
    <t>Ж 170* 2,82</t>
  </si>
  <si>
    <t>Ж 170* 2,93</t>
  </si>
  <si>
    <t>Ж 32* 1,69</t>
  </si>
  <si>
    <t>Ж 56* 2,15</t>
  </si>
  <si>
    <t>Ж 130* 1,37</t>
  </si>
  <si>
    <t>Ж 48* 3,69 / 3,68 / 3,78 / 3,74 / 3,71</t>
  </si>
  <si>
    <t> 280*290*330</t>
  </si>
  <si>
    <t xml:space="preserve">Ж 79* 1,76 / 3,54 / 1,67 </t>
  </si>
  <si>
    <t>D 30*150* 1,26 / 1,47</t>
  </si>
  <si>
    <t>Ж 270*2,80</t>
  </si>
  <si>
    <t>Ж 50*2,25</t>
  </si>
  <si>
    <t>D 40*200* 1430</t>
  </si>
  <si>
    <t>D 40*200* 1480</t>
  </si>
  <si>
    <t>D 40*200* 1260</t>
  </si>
  <si>
    <t>D 40*200* 1330</t>
  </si>
  <si>
    <t>D 63*240* 1400</t>
  </si>
  <si>
    <t>D 63*240* 1690</t>
  </si>
  <si>
    <t>D 63*240* 1550</t>
  </si>
  <si>
    <t>D 63*240* 1500</t>
  </si>
  <si>
    <t>D 63*240* 1640</t>
  </si>
  <si>
    <t>D 63*240* 1290</t>
  </si>
  <si>
    <t>Ж 74* 1,49</t>
  </si>
  <si>
    <t>Р6АМ5</t>
  </si>
  <si>
    <t>D 20*1505*6020</t>
  </si>
  <si>
    <t>Ж 40* 5,16 / 6,88</t>
  </si>
  <si>
    <t>Ж 16* 1,95 / 1,95 / 1,95 / 1,95 / 1,95</t>
  </si>
  <si>
    <t>S 11* ~1,80-2,20</t>
  </si>
  <si>
    <t>11Р3АМ3Ф2</t>
  </si>
  <si>
    <t>Ж 100* 1,91</t>
  </si>
  <si>
    <t>Ж 155* 1,13</t>
  </si>
  <si>
    <t>Запил 140 мм от края</t>
  </si>
  <si>
    <t>Ж 50* 3,79</t>
  </si>
  <si>
    <t>D 30*150*1340</t>
  </si>
  <si>
    <t>D 30*150*1380</t>
  </si>
  <si>
    <t>D 30*150*1610</t>
  </si>
  <si>
    <t>D 30*150*1470</t>
  </si>
  <si>
    <t>D 30*150*1490</t>
  </si>
  <si>
    <t>D 30*150*1460</t>
  </si>
  <si>
    <t>D 30*150*1670</t>
  </si>
  <si>
    <t>D 30*150*1390</t>
  </si>
  <si>
    <t>Ж 183* 1,95</t>
  </si>
  <si>
    <t>Ж 183* 1,93</t>
  </si>
  <si>
    <t>Δ 15,5*600*1480</t>
  </si>
  <si>
    <t>Ж 125* 3,88</t>
  </si>
  <si>
    <t>Ж 35*3,53</t>
  </si>
  <si>
    <t>Ж 45*2,93 / 2,95 / 2,93</t>
  </si>
  <si>
    <t>Ж 180* 2,87 / 2,90 / 2,98</t>
  </si>
  <si>
    <t>Ж 185* 1,96</t>
  </si>
  <si>
    <t>Ж 185* 1,80</t>
  </si>
  <si>
    <t>Ж 185* 1,94</t>
  </si>
  <si>
    <t>Ж 185* 1,77</t>
  </si>
  <si>
    <t>Ж 185* 1,85</t>
  </si>
  <si>
    <t>D 31*150*1400</t>
  </si>
  <si>
    <t>D 31*150*1355</t>
  </si>
  <si>
    <t>D 31*150*1285</t>
  </si>
  <si>
    <t>D 31*150*1345</t>
  </si>
  <si>
    <t>D 31*150*1280</t>
  </si>
  <si>
    <t>D 31*150*1440</t>
  </si>
  <si>
    <t>D 31*150*1490</t>
  </si>
  <si>
    <t>D 31*150*1600</t>
  </si>
  <si>
    <t>Ж 170* 2,89</t>
  </si>
  <si>
    <t>Болты: М22*70; ст 40Х; 1 тн; отл. сост.</t>
  </si>
  <si>
    <t>Ж 42* 1,20 / 1,23 / 1,23</t>
  </si>
  <si>
    <t>Ж 14* ~3,50</t>
  </si>
  <si>
    <t>Ж 150* 4,43</t>
  </si>
  <si>
    <t>Ж 82* 1,91 / 3,47</t>
  </si>
  <si>
    <t>S 26* 3,82 / 3,78 / 3,79 / 1,20 / 2,79</t>
  </si>
  <si>
    <t>D 14*1010*2160</t>
  </si>
  <si>
    <t>Ж 70+ (70,5)* 4,86 / 4,81 / 4,82</t>
  </si>
  <si>
    <t>Ж 50* 3,63 / 0,65</t>
  </si>
  <si>
    <t> 130*140</t>
  </si>
  <si>
    <t>D 14*1510*2560</t>
  </si>
  <si>
    <t>Ж 13* 2,62</t>
  </si>
  <si>
    <t>Ж 140* 1,66 / 1,68 / 1,64 / 1,48 / 1,64 / 1,62</t>
  </si>
  <si>
    <t>Ж 190* 3,13</t>
  </si>
  <si>
    <t>Ж 190* 2,99</t>
  </si>
  <si>
    <t>Ж 180* 2,95</t>
  </si>
  <si>
    <t>Ж 180 *3,04</t>
  </si>
  <si>
    <t>D 40*200*2010</t>
  </si>
  <si>
    <t>D 40*200*1860</t>
  </si>
  <si>
    <t>D 40*200*1790</t>
  </si>
  <si>
    <t>D 40*200*1630</t>
  </si>
  <si>
    <t>D 40*200*1690</t>
  </si>
  <si>
    <t>D 40*200*1750</t>
  </si>
  <si>
    <t>D 40*200*1900</t>
  </si>
  <si>
    <t>D 40*200*1650</t>
  </si>
  <si>
    <t>D 40*200*1700</t>
  </si>
  <si>
    <t>D 40*200*1830</t>
  </si>
  <si>
    <t>D 40*200*1720</t>
  </si>
  <si>
    <t>D 40*200*1770</t>
  </si>
  <si>
    <t>D 40*200*1730</t>
  </si>
  <si>
    <t>Ж 80* 2,42</t>
  </si>
  <si>
    <t>Ж 11*1,53</t>
  </si>
  <si>
    <t>Ж 16* 1,64</t>
  </si>
  <si>
    <t>Ж 60* 0,50 / 3,00</t>
  </si>
  <si>
    <t>D 30*150*1,26/0,785/1,12/1,16/1,11/1,13/1,07/1,13/1,17/1,11/1,33/1,03</t>
  </si>
  <si>
    <t>Ж 56* 4,79</t>
  </si>
  <si>
    <t>Ж 24* ~3,15</t>
  </si>
  <si>
    <t>Ж 35 ~3,20</t>
  </si>
  <si>
    <t>Ж 27* ~4</t>
  </si>
  <si>
    <t xml:space="preserve">Ж 14* </t>
  </si>
  <si>
    <t>Ж 25* 2,87</t>
  </si>
  <si>
    <t>Ж 65* 1,62</t>
  </si>
  <si>
    <t> 40*40* 3,84</t>
  </si>
  <si>
    <t>Ж 135* 0,04</t>
  </si>
  <si>
    <t>Ж 140* 1,75</t>
  </si>
  <si>
    <t>Ж 150* 1,02</t>
  </si>
  <si>
    <t>Ж 155* 1,22</t>
  </si>
  <si>
    <t>Ж 171* 4,93</t>
  </si>
  <si>
    <t>Ж 77* 2,68</t>
  </si>
  <si>
    <t>Ж 72* 2,08</t>
  </si>
  <si>
    <t>Ж 70* 3,50 / 3,46</t>
  </si>
  <si>
    <t>Ж 140(141)* 1,63 / 1,66</t>
  </si>
  <si>
    <t>Ж 100* 0,70</t>
  </si>
  <si>
    <t>05,09,12</t>
  </si>
  <si>
    <t>D 100*195*450</t>
  </si>
  <si>
    <t>№107</t>
  </si>
  <si>
    <t>Ж 140* 0,83</t>
  </si>
  <si>
    <t>Ж 50* 3,52 / 3,12 / 3,84 / 3,43 / 2,82</t>
  </si>
  <si>
    <t>S 14*4,10</t>
  </si>
  <si>
    <t>Ж 150*3,48</t>
  </si>
  <si>
    <t>Ж 76*0,99</t>
  </si>
  <si>
    <t>Ж 130* 3,34</t>
  </si>
  <si>
    <t>Ж 190(188)* 1,86</t>
  </si>
  <si>
    <t>ков, зарез 150 мм от края</t>
  </si>
  <si>
    <t>Ж 60* 6,01 / 5,57</t>
  </si>
  <si>
    <t>на 5,57 коррозия</t>
  </si>
  <si>
    <t>Ж 65* 4,15</t>
  </si>
  <si>
    <t>Ж 80* 2,87</t>
  </si>
  <si>
    <t>Ж 70* 1,43 / 3,21</t>
  </si>
  <si>
    <t>D 10*1550*2490</t>
  </si>
  <si>
    <t>Ж 390* 200</t>
  </si>
  <si>
    <t>Ж 670* 340</t>
  </si>
  <si>
    <t>Ж 80* 3,18</t>
  </si>
  <si>
    <t>Ж 76* 0,94 / 1,34</t>
  </si>
  <si>
    <t>Ж 22* 2,03 / 1,08 / 2,23</t>
  </si>
  <si>
    <t>Ж 145* 5,65</t>
  </si>
  <si>
    <t>24,09,12</t>
  </si>
  <si>
    <t>Ж 150* 3,18</t>
  </si>
  <si>
    <t>10*500*1000 (2 шт)</t>
  </si>
  <si>
    <t>Ж 170* 2,62</t>
  </si>
  <si>
    <t>D 28*80* 1410 / 1360 / 1090</t>
  </si>
  <si>
    <t>D 30*110 * 1185 / 1285 / 1325</t>
  </si>
  <si>
    <t>D 30~31 * 110~114 * 1250 / 1250 / 1390 / 1125</t>
  </si>
  <si>
    <t>Ж 28* 2,99 / 2,98 / 3,48 / 3,00 / 3,00 / 3,01 / 3,02 / 3,02 / 3,04</t>
  </si>
  <si>
    <t>Ж 10* 3,60-4,50</t>
  </si>
  <si>
    <t>Ж 7* 2,51</t>
  </si>
  <si>
    <t>Ж 16* 2,66</t>
  </si>
  <si>
    <t>Ж 18 * 3,06 / 2,60</t>
  </si>
  <si>
    <t>Ж 6* 2,15</t>
  </si>
  <si>
    <t>Ж 7* 2,52/2,65</t>
  </si>
  <si>
    <t>Ж 15* 3,39</t>
  </si>
  <si>
    <t>Ж 5* 2,00 / 2,00</t>
  </si>
  <si>
    <t>50ХФА</t>
  </si>
  <si>
    <t>Ж 24* 6,03 / 6,03 / 6,03</t>
  </si>
  <si>
    <t>Ж 4* 2,05-2,10</t>
  </si>
  <si>
    <t>Ж 30* 1,94</t>
  </si>
  <si>
    <t>Ж 30* 1,97 / 4,09 / 2,58</t>
  </si>
  <si>
    <t>Ж 55* 3,05 / 2,96</t>
  </si>
  <si>
    <t>Ж 50*1,27</t>
  </si>
  <si>
    <t>Ж 12* 3,00-3,70</t>
  </si>
  <si>
    <t>Ж 13* 1,48</t>
  </si>
  <si>
    <t>ХГС</t>
  </si>
  <si>
    <t>Ж 80* 0,82</t>
  </si>
  <si>
    <t>Ж 85* 0,98</t>
  </si>
  <si>
    <t>зарез 5-6 мм 330 мм от края</t>
  </si>
  <si>
    <t>Ж 110* 1,50</t>
  </si>
  <si>
    <t>Ж 140* 3,54</t>
  </si>
  <si>
    <t>Ж 182* 3,01</t>
  </si>
  <si>
    <t>Ж 150* 1,90</t>
  </si>
  <si>
    <t>край 160 мм расплющен</t>
  </si>
  <si>
    <t>Ж 65* 5,65</t>
  </si>
  <si>
    <t>Ж 150* 0,045</t>
  </si>
  <si>
    <t>Ж 150* 4,14</t>
  </si>
  <si>
    <t>Ж 250* 0,17</t>
  </si>
  <si>
    <t>35ХГСА</t>
  </si>
  <si>
    <t>Ж 130* 1,69</t>
  </si>
  <si>
    <t>Ж 30* 2,90-3,10</t>
  </si>
  <si>
    <t>коррозия</t>
  </si>
  <si>
    <t>Ж 80* 1,59</t>
  </si>
  <si>
    <t>Ж 220* 0,215</t>
  </si>
  <si>
    <t> 275*275*275</t>
  </si>
  <si>
    <t> 290*300*510</t>
  </si>
  <si>
    <t>D 25*55*2,00</t>
  </si>
  <si>
    <t>9 шт</t>
  </si>
  <si>
    <t>Ж 20* 0,93 / 0,95 / 1,13</t>
  </si>
  <si>
    <t>D 30*1630*2220</t>
  </si>
  <si>
    <t>45ХГМА</t>
  </si>
  <si>
    <t>40</t>
  </si>
  <si>
    <t>Ж370*0,46+ Ж460*0,46+ 420*540*590 + Ж460*0,46+ Ж370*0,46</t>
  </si>
  <si>
    <t>2 шт, ОЖИДАЕТСЯ</t>
  </si>
  <si>
    <t> 150*150* 800</t>
  </si>
  <si>
    <t>20ХН4ФА</t>
  </si>
  <si>
    <t>Ж 40* 0,52 / 0,94 / 0,52</t>
  </si>
  <si>
    <t>Ж 42* 0,89 / 0,89 / 0,66 / 0,33</t>
  </si>
  <si>
    <t>Ж 180* 1,62</t>
  </si>
  <si>
    <t>Ж 80* 2,21 / 1,27 / 3,10 / 3,54</t>
  </si>
  <si>
    <t>Ж 50*</t>
  </si>
  <si>
    <t>Ж 30* ~3,20</t>
  </si>
  <si>
    <t>Ж 50* 3,97</t>
  </si>
  <si>
    <t>Ж 148* 2,38</t>
  </si>
  <si>
    <t>Ж 130+ (133)* 1,82</t>
  </si>
  <si>
    <t>Ж 140+ (142)* 2,70</t>
  </si>
  <si>
    <t>Ж 140+ (142)* 1,59</t>
  </si>
  <si>
    <t>Ж 180* 4,39 / 3,39 / 4,39</t>
  </si>
  <si>
    <t>D 10*   360*530 / 220*290 / 250*360</t>
  </si>
  <si>
    <t>Ж 45*3,83</t>
  </si>
  <si>
    <t>55 кг/шт</t>
  </si>
  <si>
    <t>100*100</t>
  </si>
  <si>
    <t>Фрезерованные</t>
  </si>
  <si>
    <t>Ж 53* 3,01</t>
  </si>
  <si>
    <t>покоцана резаком</t>
  </si>
  <si>
    <t>на 1,93 лыска 180 мм от края</t>
  </si>
  <si>
    <t>Ж 30* 3,08</t>
  </si>
  <si>
    <t>Ж 180* 0,75</t>
  </si>
  <si>
    <t>Ж 40* 0,82 / 3,22 / 1,82 / 2,44</t>
  </si>
  <si>
    <t>32,915 кг/м.п.</t>
  </si>
  <si>
    <t>Ж 70* 0,85</t>
  </si>
  <si>
    <t>ков. Клеймо</t>
  </si>
  <si>
    <t>Ж 350* 0,050</t>
  </si>
  <si>
    <t>Ж 150* 0,195</t>
  </si>
  <si>
    <t>Ж 140* 0,45</t>
  </si>
  <si>
    <t xml:space="preserve">Ж 56* 2,43 </t>
  </si>
  <si>
    <t>Ж 80* 1,33</t>
  </si>
  <si>
    <t>Ж 11* ~4,00</t>
  </si>
  <si>
    <t>Ж 36* 1,22 / 1,21 / 1,19 / 1,10</t>
  </si>
  <si>
    <t>Ж 250* 0,124</t>
  </si>
  <si>
    <t>Ж 12* ~5,40-6,00</t>
  </si>
  <si>
    <t>Ж 143* 1,02</t>
  </si>
  <si>
    <t>150 мм от края расплющен</t>
  </si>
  <si>
    <t>Сталь инструментальная легированная и валковая</t>
  </si>
  <si>
    <t>55ХГР</t>
  </si>
  <si>
    <t>Ж 260* 0,12</t>
  </si>
  <si>
    <t>Ж 48* 0,93</t>
  </si>
  <si>
    <t>Ж 75* 0,97</t>
  </si>
  <si>
    <t>8Х3</t>
  </si>
  <si>
    <t>Ж 60* 2,83</t>
  </si>
  <si>
    <t>Ж 80* 2,88</t>
  </si>
  <si>
    <t>Ж 75* 3,00</t>
  </si>
  <si>
    <t>Ж 16* ~5,50</t>
  </si>
  <si>
    <t>Ж 350* 0,040</t>
  </si>
  <si>
    <t>Ж 350* 0,043</t>
  </si>
  <si>
    <t>Ж 360* 0,043</t>
  </si>
  <si>
    <t>Ж 340* 0,053</t>
  </si>
  <si>
    <t>Ж 80* 2,00</t>
  </si>
  <si>
    <t>15Х18Н12С4ТЮ</t>
  </si>
  <si>
    <t>Ж 12* ~ 1,55</t>
  </si>
  <si>
    <t>Ж 16* ~ 1,40</t>
  </si>
  <si>
    <t>Ж 20* 3,80</t>
  </si>
  <si>
    <t>D 77*250*1200</t>
  </si>
  <si>
    <t>Ж 20* 3,30 / 3,23</t>
  </si>
  <si>
    <t>Ж 20* 3,10</t>
  </si>
  <si>
    <t>Ж 24* 0,65 / 0,65 / 0,65 / 0,65 / 0,28</t>
  </si>
  <si>
    <t>Ж 56* 0,125 / 0,125 / 0,125 / 0,125 / 0,125 / 0,125 / 0,125 / 0,125</t>
  </si>
  <si>
    <t>Ж 40* 0,65</t>
  </si>
  <si>
    <t>Ж 42* 0,36</t>
  </si>
  <si>
    <t>Ж 45* 0,75</t>
  </si>
  <si>
    <t>Ж 95* 0,10</t>
  </si>
  <si>
    <t xml:space="preserve">Ж 26* </t>
  </si>
  <si>
    <t>Ж 34* 1,07</t>
  </si>
  <si>
    <t>Ж 38* 0,46</t>
  </si>
  <si>
    <t>Ж 40* 1,07 / 0,97 / 0,32 / 0,68</t>
  </si>
  <si>
    <t>Ж 46* 0,20</t>
  </si>
  <si>
    <t>D 40(41)* 200*1740 / 1820 / 1600 / 1810 / 1330 / 1540</t>
  </si>
  <si>
    <t>D 60*250* 1740</t>
  </si>
  <si>
    <t>D 60*395* 1720</t>
  </si>
  <si>
    <t>D 30*395* 1900</t>
  </si>
  <si>
    <t>D 30*320* 1970</t>
  </si>
  <si>
    <t>D 16*420* 1910</t>
  </si>
  <si>
    <t>D 16*420* 1900</t>
  </si>
  <si>
    <t>D 16*395* 1910</t>
  </si>
  <si>
    <t>D 25*315* 1920</t>
  </si>
  <si>
    <t>Ж 12* ~2,60</t>
  </si>
  <si>
    <t>Ж 20* ~2,70</t>
  </si>
  <si>
    <t xml:space="preserve">Ж 40* </t>
  </si>
  <si>
    <t>38ХА</t>
  </si>
  <si>
    <t>www.novyvik.com.ua</t>
  </si>
  <si>
    <t>Ж 43* 0,37</t>
  </si>
  <si>
    <t>Ж 12* ~0,6-0,7</t>
  </si>
  <si>
    <t>Ж 30* 0,45</t>
  </si>
  <si>
    <t>Ж 36* 0,40</t>
  </si>
  <si>
    <t>Ж 115* 0,07</t>
  </si>
  <si>
    <t>Ж 137* 0,10</t>
  </si>
  <si>
    <t>Ж 148* 0,09</t>
  </si>
  <si>
    <t>Ж 47* 0,39</t>
  </si>
  <si>
    <t>Ж 240* 0,08</t>
  </si>
  <si>
    <t>в центре раковина ф 2-3 мм</t>
  </si>
  <si>
    <t>Ж 180* 0,13</t>
  </si>
  <si>
    <t>Ж 120* 0,15</t>
  </si>
  <si>
    <t>ков. В центре трещина ф 10 мм</t>
  </si>
  <si>
    <t> 40*40* 2,97</t>
  </si>
  <si>
    <t>Ж 280-290* 2,60</t>
  </si>
  <si>
    <t>Ж 60-61* 2,67/2,32/2,84/2,74/2,70/1,28/2,37/1,10/1,87/1,97/2,56</t>
  </si>
  <si>
    <t>Ж 50* 3,10 / 3,04</t>
  </si>
  <si>
    <t>Ж 90* 1,78</t>
  </si>
  <si>
    <r>
      <t xml:space="preserve">Ж 80* </t>
    </r>
    <r>
      <rPr>
        <b/>
        <sz val="10"/>
        <color indexed="40"/>
        <rFont val="Symbol"/>
        <family val="1"/>
      </rPr>
      <t xml:space="preserve">0,75 / </t>
    </r>
    <r>
      <rPr>
        <b/>
        <sz val="10"/>
        <rFont val="Symbol"/>
        <family val="1"/>
      </rPr>
      <t>0,97</t>
    </r>
  </si>
  <si>
    <t>148+85</t>
  </si>
  <si>
    <t>Ж 130+ (133)* 1,47</t>
  </si>
  <si>
    <t>Ж 40* 0,96</t>
  </si>
  <si>
    <t>Ж 53* 2,93</t>
  </si>
  <si>
    <t>Ж 42* 2,53</t>
  </si>
  <si>
    <t>Ж 90* 1,660</t>
  </si>
  <si>
    <t>Ж 36* 2,83</t>
  </si>
  <si>
    <t>Ж 42* 0,48</t>
  </si>
  <si>
    <t>Ж 26* 4,05</t>
  </si>
  <si>
    <t>Ж 28* 2,23</t>
  </si>
  <si>
    <t> 150*150*4,06</t>
  </si>
  <si>
    <t>смотри 40Х ф 40 мм</t>
  </si>
  <si>
    <t>E- mail: novyvik@mail.ru</t>
  </si>
  <si>
    <t>т/факс (0472) 64-70-77, 32-77-37</t>
  </si>
  <si>
    <t>Ж 50* 3,88 / 2,64 / 2,52</t>
  </si>
  <si>
    <t>D 50*250* 2,43 / 2,07 / 1,14 / 1,98 / 1,43 / 1,26</t>
  </si>
  <si>
    <t>Ж 38* 3,80</t>
  </si>
  <si>
    <t xml:space="preserve">Ж 16* </t>
  </si>
  <si>
    <t>Ж 40* 2,15 / 2,14</t>
  </si>
  <si>
    <t>Ж 45* 4,86</t>
  </si>
  <si>
    <t>Ж 50* 3,27</t>
  </si>
  <si>
    <t>Ж 85* 0,62 / 0,62 / 0,63</t>
  </si>
  <si>
    <t>Следы от сварки, не под воду</t>
  </si>
  <si>
    <t>Запил 90 мм от края</t>
  </si>
  <si>
    <t>Ж 56* 1,71</t>
  </si>
  <si>
    <t>Ж 40* 4,92</t>
  </si>
  <si>
    <t>Ж 48-50* 3,00</t>
  </si>
  <si>
    <t>Овал 48-50 мм</t>
  </si>
  <si>
    <t xml:space="preserve">    185*532*2020</t>
  </si>
  <si>
    <t> 50*50*2020</t>
  </si>
  <si>
    <t>новая</t>
  </si>
  <si>
    <t>С хранения, Ожидается</t>
  </si>
  <si>
    <t>Ж 140* 0,69</t>
  </si>
  <si>
    <t>Ж 150* 4,00</t>
  </si>
  <si>
    <t>Ж 225* 2,95</t>
  </si>
  <si>
    <t>Ж 180* 4,88</t>
  </si>
  <si>
    <t>D 20*1515*960</t>
  </si>
  <si>
    <t>Ж 90* 0,98</t>
  </si>
  <si>
    <t>Ж 85* 1,49</t>
  </si>
  <si>
    <t>Ж 80* 1,66 / 2,45</t>
  </si>
  <si>
    <t>Ж 50* 1,31</t>
  </si>
  <si>
    <t>Ж 95* 1,21</t>
  </si>
  <si>
    <t>Ж 70* 1,61</t>
  </si>
  <si>
    <t>Ж 6* 2,50 / 2,10</t>
  </si>
  <si>
    <t>Ж 16* 0,48</t>
  </si>
  <si>
    <t>Ж 163* 2,52</t>
  </si>
  <si>
    <t>D 95*95*215 /  D 67*100*260</t>
  </si>
  <si>
    <t>15+13</t>
  </si>
  <si>
    <t>№88 / № 42</t>
  </si>
  <si>
    <t>Ж 80* 1,48</t>
  </si>
  <si>
    <t>Ж 90* 2,75 / 4,67 / 1,38</t>
  </si>
  <si>
    <t>Ж 145* 1,50 / 1,58</t>
  </si>
  <si>
    <t>Ж 25* 1,00 / 0,99 / 0,69 / 3,65</t>
  </si>
  <si>
    <t>Ж 100* 0,56</t>
  </si>
  <si>
    <t> 200*200* 1,32 / 2,78 / 3,04 / 2,72 / 2,72</t>
  </si>
  <si>
    <t>Ж 45* 6,04</t>
  </si>
  <si>
    <t>Ж 62* 0,97</t>
  </si>
  <si>
    <t> 40*40* 1,53</t>
  </si>
  <si>
    <t>D 9*520* 860 / 6020 / 6020 / 6020</t>
  </si>
  <si>
    <t>Ж 30* 2,54</t>
  </si>
  <si>
    <t>Ж 80* 4,53 / 2,10 / 1,12 / 4,19</t>
  </si>
  <si>
    <t>Ж 100* 3,19 / 3,25</t>
  </si>
  <si>
    <t>Ж 30* 2,23 / 0,77</t>
  </si>
  <si>
    <t>Ж 50* 0,94</t>
  </si>
  <si>
    <t>Ж 156* 0,76</t>
  </si>
  <si>
    <t>Ж 81* 0,96</t>
  </si>
  <si>
    <t>Ж 80* 3,31 / 3,57 / 3,58 / 3,59 / 3,59 / 3,66</t>
  </si>
  <si>
    <t>D 18*1,96*5,96</t>
  </si>
  <si>
    <t>Ж 100* 2,82</t>
  </si>
  <si>
    <t>8 шт / 1 шт</t>
  </si>
  <si>
    <t>Ж 35* 3,90 / 3,31 / 3,22</t>
  </si>
  <si>
    <t>D 30*150* 1240</t>
  </si>
  <si>
    <t>D 30*150* 1420</t>
  </si>
  <si>
    <t>D 2*1000*2000</t>
  </si>
  <si>
    <t>117 кг/шт</t>
  </si>
  <si>
    <t>Ж 22* ~3,00</t>
  </si>
  <si>
    <t>Ж 75* 3,94</t>
  </si>
  <si>
    <t>Ж 100* 2,58</t>
  </si>
  <si>
    <t>Ж 90* 1,36</t>
  </si>
  <si>
    <t>Ж 65* 3,15 / 3,01 / 3,12 / 3,02 / 3,01 / 3,06 / 3,40 / 1,77 / 3,03/3,55</t>
  </si>
  <si>
    <t>Ж 205* 0,20</t>
  </si>
  <si>
    <t>Ж 26* 1,05</t>
  </si>
  <si>
    <t>Ж 60* 2,92</t>
  </si>
  <si>
    <t>Ж 34* 1,94</t>
  </si>
  <si>
    <t>4,31х11 шт</t>
  </si>
  <si>
    <t>Ж 52* 3,11</t>
  </si>
  <si>
    <t>Ж 180* 0,076</t>
  </si>
  <si>
    <t>Ж 100* 0,10 / 0,11</t>
  </si>
  <si>
    <t>Ж 81* 0,11</t>
  </si>
  <si>
    <t>Ж 139* 0,07</t>
  </si>
  <si>
    <t>Ж 65* 1,42 / 1,44 / 1,33 / 1,59</t>
  </si>
  <si>
    <t>Квадрат г/к и кованный</t>
  </si>
  <si>
    <t> 175*175*220</t>
  </si>
  <si>
    <t> 60*60* 2310</t>
  </si>
  <si>
    <t> 45*45* 1,26</t>
  </si>
  <si>
    <t> 45*45* 0,25 / 0,50</t>
  </si>
  <si>
    <t>D 12*60* ~4400 / ~2400</t>
  </si>
  <si>
    <t>D 70*80*200</t>
  </si>
  <si>
    <t>ков, 4 шт</t>
  </si>
  <si>
    <t>D 60*70*250</t>
  </si>
  <si>
    <t>D 35*58*155</t>
  </si>
  <si>
    <t>23 шт, ков, 2,5 кг/шт</t>
  </si>
  <si>
    <t>D 20*105*150 / 150</t>
  </si>
  <si>
    <t>D 22*43*810</t>
  </si>
  <si>
    <t> 100*100*110</t>
  </si>
  <si>
    <t>D 35*42*145</t>
  </si>
  <si>
    <t>D 38*60*170</t>
  </si>
  <si>
    <t>D 24*28*870</t>
  </si>
  <si>
    <t>D 26*43*720</t>
  </si>
  <si>
    <t> 23*23* 700</t>
  </si>
  <si>
    <t>D 22*32* 570</t>
  </si>
  <si>
    <t xml:space="preserve">    20*20*910 / 21*21*1050 / 19*19*720 / 18*20*970</t>
  </si>
  <si>
    <t>D 24*27* 870 / 24*28*740</t>
  </si>
  <si>
    <t>Ж 60* 0,87</t>
  </si>
  <si>
    <t>D 52*75*215</t>
  </si>
  <si>
    <t>D 140*150*180</t>
  </si>
  <si>
    <t>D нар=168, D внутр=60, Н=58</t>
  </si>
  <si>
    <t>D нар=250, D внутр=110, Н=85</t>
  </si>
  <si>
    <t>D нар=240, D внутр=85, Н=75</t>
  </si>
  <si>
    <t>D нар=250, D внутр=90, Н=77</t>
  </si>
  <si>
    <t>D нар=250, D внутр=115, Н=93</t>
  </si>
  <si>
    <t>D нар=240, D внутр=110, Н=90</t>
  </si>
  <si>
    <t>D нар=200, D внутр=72, Н=70</t>
  </si>
  <si>
    <t>S 30* 2,99</t>
  </si>
  <si>
    <t>D нар=230, D внутр=170, Н=480</t>
  </si>
  <si>
    <t>5ХНВ</t>
  </si>
  <si>
    <t>D 52*110*145</t>
  </si>
  <si>
    <t>D 54*122*140</t>
  </si>
  <si>
    <t>D 69*115*145</t>
  </si>
  <si>
    <t>Ж 80,5* 6,10 / 6,10 / 6,10 / 6,10 / 6,10 / 6,10 / 6,10 / 5,10 / 5,37</t>
  </si>
  <si>
    <t>Ж 185* 1,71 / 1,93</t>
  </si>
  <si>
    <t>Ж 95* 1,43</t>
  </si>
  <si>
    <t>Ж 50* 1,15</t>
  </si>
  <si>
    <t>12Х18Н9</t>
  </si>
  <si>
    <t>10Х23Н18</t>
  </si>
  <si>
    <t>D 54*560*670</t>
  </si>
  <si>
    <t>Ж 70* 4,05</t>
  </si>
  <si>
    <t>Ж 70* 3,08</t>
  </si>
  <si>
    <t>D 85*200*230</t>
  </si>
  <si>
    <t>№64</t>
  </si>
  <si>
    <t>Ж 70* 2,87</t>
  </si>
  <si>
    <t>Ж 32* 0,93</t>
  </si>
  <si>
    <t>Ж 350* 0,052</t>
  </si>
  <si>
    <t xml:space="preserve">Ж 30* </t>
  </si>
  <si>
    <t>3 (14Г2)</t>
  </si>
  <si>
    <t>3  (14Г2)</t>
  </si>
  <si>
    <t>Ж 32* 3,00-3,50</t>
  </si>
  <si>
    <t>Ж 30* 2,75-3,10</t>
  </si>
  <si>
    <t>Ж 120* 2,63</t>
  </si>
  <si>
    <t>ОЦС555</t>
  </si>
  <si>
    <t>Ж 30* ~0,80</t>
  </si>
  <si>
    <t>Ж 35* ~0,80</t>
  </si>
  <si>
    <t>Ж 50* ~0,80</t>
  </si>
  <si>
    <t>Ж 110* ~0,80</t>
  </si>
  <si>
    <t>70 кг/шт, 2 шт</t>
  </si>
  <si>
    <t>Ж 60* 0,705</t>
  </si>
  <si>
    <t>Ж 60* 0,805</t>
  </si>
  <si>
    <t>Ж 60* 0,685</t>
  </si>
  <si>
    <t>Ж 60* 0,803</t>
  </si>
  <si>
    <t>Ж 70* 0,805-0,810</t>
  </si>
  <si>
    <t>27,5 кг/шт, 6 шт</t>
  </si>
  <si>
    <t>Ж 80* 0,806</t>
  </si>
  <si>
    <t>Ж 80* 0,813</t>
  </si>
  <si>
    <t>Ж 90* 0,820</t>
  </si>
  <si>
    <t>Ж 90* 0,815</t>
  </si>
  <si>
    <t>Ж 90* 0,803</t>
  </si>
  <si>
    <t>Ж 90* 0,805</t>
  </si>
  <si>
    <t>Ж 100* 0,805</t>
  </si>
  <si>
    <t>Ж 100* 0,800</t>
  </si>
  <si>
    <t>Ж 120* 0,815</t>
  </si>
  <si>
    <t>Ж 60* 0,810</t>
  </si>
  <si>
    <t>Ж 60* 0,700</t>
  </si>
  <si>
    <t>Ж 80* 0,690</t>
  </si>
  <si>
    <t>Ж 20*~3,05</t>
  </si>
  <si>
    <t>ШХ15СГ</t>
  </si>
  <si>
    <t>Ж 20* ~3,15</t>
  </si>
  <si>
    <t>Ж 39* 1,20</t>
  </si>
  <si>
    <t>Ж 14* 3,33</t>
  </si>
  <si>
    <t>14 кг/шт, 10 шт</t>
  </si>
  <si>
    <t>Ж 22* 3,43 / 3,43 / 3,43 / 3,43 / 3,43 / 3,43 / 3,43</t>
  </si>
  <si>
    <t>Ж 150* 2,39</t>
  </si>
  <si>
    <t>Ж 160* 3,08</t>
  </si>
  <si>
    <t>Ж 100* 1,47 / 2,87 / 2,56 / 2,52</t>
  </si>
  <si>
    <t>Ж 30* 0,92</t>
  </si>
  <si>
    <t>Ж 42*3,65/3,66/3,89/2,90/3,63/3,64/3,64/2,91/3,11/3,64/3,65/1,13/3,08</t>
  </si>
  <si>
    <t>D 50*235* 1550</t>
  </si>
  <si>
    <t>Ж 38* 4,82 / 4,46 / 1,13 / 4,86</t>
  </si>
  <si>
    <t>Ж 45* 3,44</t>
  </si>
  <si>
    <t>Ж 48* 1,41</t>
  </si>
  <si>
    <t>Ж 45* 3,25</t>
  </si>
  <si>
    <t>Ж 30* 4,1</t>
  </si>
  <si>
    <t>Ж 200* 0,35</t>
  </si>
  <si>
    <t>Ж 58* 1,38</t>
  </si>
  <si>
    <t>Ж 230* 0,42</t>
  </si>
  <si>
    <t>Ж 60* 2,07</t>
  </si>
  <si>
    <t>Ж 140* 0,50</t>
  </si>
  <si>
    <t>Ж 42* 0,88</t>
  </si>
  <si>
    <t>Ж 50* 1,59</t>
  </si>
  <si>
    <t>Ж 60* 1,25</t>
  </si>
  <si>
    <t>Ж 150* 320</t>
  </si>
  <si>
    <t>Ж 80* 4,25</t>
  </si>
  <si>
    <t>Ж 200* 2,07</t>
  </si>
  <si>
    <t>Ж 65* 0,18</t>
  </si>
  <si>
    <t>Ж 69* 0,15</t>
  </si>
  <si>
    <t>Ж 85* 1,83</t>
  </si>
  <si>
    <t>Ж 40* 1,9</t>
  </si>
  <si>
    <t>Ж 36* ~1,10</t>
  </si>
  <si>
    <t>Ж 12* 3,05 / 1,43</t>
  </si>
  <si>
    <t>Ж 16* 1,98</t>
  </si>
  <si>
    <t>Ж 250* 0,035</t>
  </si>
  <si>
    <t>Ж 280* 0,030</t>
  </si>
  <si>
    <t>Ж 195* 3,05</t>
  </si>
  <si>
    <t>D 30*150* 1,23 / 1,26 / 1,28 / 1,28 / 1,27</t>
  </si>
  <si>
    <t>D 50*200* 1810 / 1030</t>
  </si>
  <si>
    <t>Ж 180* 2,94</t>
  </si>
  <si>
    <t>Ж 180* 2,78</t>
  </si>
  <si>
    <t>Ж 180* 1,86</t>
  </si>
  <si>
    <t>Ж 180* 1,00</t>
  </si>
  <si>
    <t>Ж 56* 1,46</t>
  </si>
  <si>
    <t>Ж 70* 1,00</t>
  </si>
  <si>
    <t>Ж 160* 1,37</t>
  </si>
  <si>
    <t>Ж 45* 1,46 / 3,02 / 1,72</t>
  </si>
  <si>
    <r>
      <t xml:space="preserve">Ж 24* 6,94 / </t>
    </r>
    <r>
      <rPr>
        <b/>
        <sz val="10"/>
        <color indexed="10"/>
        <rFont val="Symbol"/>
        <family val="1"/>
      </rPr>
      <t>3,50</t>
    </r>
    <r>
      <rPr>
        <b/>
        <sz val="10"/>
        <rFont val="Symbol"/>
        <family val="1"/>
      </rPr>
      <t xml:space="preserve"> / 6,77</t>
    </r>
  </si>
  <si>
    <t>Ж 20*2,99 / 2,98 / 2,98 / 2,55 / 0,79 / 3,00 / 3,00 / 3,00 / 2,94 / 3,01</t>
  </si>
  <si>
    <t>D 14*1500*3000</t>
  </si>
  <si>
    <t>Ж 55* 2,57 / 2,39</t>
  </si>
  <si>
    <t>Ж 56* 2,31</t>
  </si>
  <si>
    <t>Ж 55* 3,07</t>
  </si>
  <si>
    <t>Ж 53* 0,96</t>
  </si>
  <si>
    <t>Ж 50* 3,18/3,28/3,23/3,03/3,94/2,77/3,43/3,66/3,02/3,04/3,00/3,21/2,76</t>
  </si>
  <si>
    <t>Ж 65* 0,91</t>
  </si>
  <si>
    <t>Ж 100* 0,93</t>
  </si>
  <si>
    <t>Проволока в бухте</t>
  </si>
  <si>
    <t>01,02,13</t>
  </si>
  <si>
    <t>Ж 120* 0,380</t>
  </si>
  <si>
    <t>Ж 50* 4,57 / 5,57 / 5,60</t>
  </si>
  <si>
    <t>Ж 16* 1,37 / 1,74 / 1,52 / 1,61 / 1,50 / 1,56 / 1,61 / 1,59 / 1,33 / 1,74</t>
  </si>
  <si>
    <t>Ж 120* 1,41</t>
  </si>
  <si>
    <t>Ж 60* 5,54 / 4,76 / 4,00 / 0,80</t>
  </si>
  <si>
    <t>Ж 26* ~3,45</t>
  </si>
  <si>
    <t>Ж 47* 2,88 / 2,56 / 2,63 / 2,58 / 0,94 / 2,83 / 2,10 / 3,16 / 3,32/2,87/3,07</t>
  </si>
  <si>
    <t>1 бухта</t>
  </si>
  <si>
    <t>Ж 34* 1,13</t>
  </si>
  <si>
    <t>Ж 80* 2,07 / 2,09</t>
  </si>
  <si>
    <t>Ж 55* 0,88 / 3,09 / 3,13</t>
  </si>
  <si>
    <t>D 31*127*1090 / D 31*128*1100</t>
  </si>
  <si>
    <t>зеркальный в пленке, 9шт х 8кг</t>
  </si>
  <si>
    <t>Ж 10* ~3</t>
  </si>
  <si>
    <t>Ж 12*  ~2,9-3,4</t>
  </si>
  <si>
    <t>Ж 20* 4,09 / 3,00</t>
  </si>
  <si>
    <t>по центру зарез сваркой</t>
  </si>
  <si>
    <t>Ж 10* 3,10-3,40</t>
  </si>
  <si>
    <t>Ж 12* 3,00-3,20</t>
  </si>
  <si>
    <t>D 6* 1000*2000</t>
  </si>
  <si>
    <t>D 40*1680*2370</t>
  </si>
  <si>
    <t>Ж 25* ~3,10</t>
  </si>
  <si>
    <t>Ж 25* ~0,70-0,80 / 0,43 / 0,60</t>
  </si>
  <si>
    <t>Ж 18 * 3,55 / 3,63</t>
  </si>
  <si>
    <t>Ж 32* ~0,95-1,10</t>
  </si>
  <si>
    <t>Ж 32* ~0,60</t>
  </si>
  <si>
    <t>Ж 32* ~0,32</t>
  </si>
  <si>
    <t>Ж 36* ~0,25</t>
  </si>
  <si>
    <t>Ж 36* ~0,60</t>
  </si>
  <si>
    <t>Ж 65* 0,62 / 0,61 / 0,41</t>
  </si>
  <si>
    <t>Ж 60* 0,59 / 0,63 / 0,61 / 0,20 / 0,20 / 0,20 / 0,20 / 0,20 / 0,20</t>
  </si>
  <si>
    <t>Ж 38* 1,00</t>
  </si>
  <si>
    <t>Ж 32* 1,20 / 1,20</t>
  </si>
  <si>
    <t>Ж 34* 0,5-0,6 / 0,90-1,20</t>
  </si>
  <si>
    <r>
      <t xml:space="preserve">Ж 22* </t>
    </r>
    <r>
      <rPr>
        <b/>
        <sz val="10"/>
        <color indexed="10"/>
        <rFont val="Symbol"/>
        <family val="1"/>
      </rPr>
      <t xml:space="preserve">2,70 / </t>
    </r>
    <r>
      <rPr>
        <b/>
        <sz val="10"/>
        <rFont val="Symbol"/>
        <family val="1"/>
      </rPr>
      <t>2,15 / 2,63 / 2,43</t>
    </r>
  </si>
  <si>
    <t>Ж 65* 1,01</t>
  </si>
  <si>
    <t>Ж 12* ~1,30-1,60</t>
  </si>
  <si>
    <t>Ж 160* 2,58</t>
  </si>
  <si>
    <t>D 5*900*1170</t>
  </si>
  <si>
    <t>Ж 52* 2,16 / 2,65</t>
  </si>
  <si>
    <t>Ж 50* 1,29 / 0,83</t>
  </si>
  <si>
    <t>Ж 90* 3,40 / 3,52 / 3,79 / 3,90 / 3,11</t>
  </si>
  <si>
    <t>Ж 30* 2,80-3,05</t>
  </si>
  <si>
    <t xml:space="preserve">Ж 25* </t>
  </si>
  <si>
    <t>Ж 7* ~2,40</t>
  </si>
  <si>
    <t>Ж 10* ~2,50-2,70</t>
  </si>
  <si>
    <t>Ж 22* 3,40-3,50</t>
  </si>
  <si>
    <t>Ж 15* 2,80-3,10</t>
  </si>
  <si>
    <t>Ж 52*1,35</t>
  </si>
  <si>
    <t>Ж 12*  3,62 / 3,40</t>
  </si>
  <si>
    <t>Ж 34* 0,57 / 0,40 / 0,40</t>
  </si>
  <si>
    <t>Ж 25* 0,62 / 0,62 / 0,62</t>
  </si>
  <si>
    <t>Ж 30* 0,57-0,60</t>
  </si>
  <si>
    <t>Ж 10* 0,3-1,80</t>
  </si>
  <si>
    <t>Ж 6* 0,90-1,30</t>
  </si>
  <si>
    <t>Ж 6* ~ 2,25</t>
  </si>
  <si>
    <t>Ж 5*  ~ 3,0</t>
  </si>
  <si>
    <t>Ж 7* ~2,25</t>
  </si>
  <si>
    <t>Ж 7* ~ 2,0</t>
  </si>
  <si>
    <t>Ж 16* 0,45 / 0,55 / 0,57</t>
  </si>
  <si>
    <t>D 26*102(25*100)* 2490 / 2410</t>
  </si>
  <si>
    <t>Ж 80* 0,40 / 0,40 / 0,40</t>
  </si>
  <si>
    <t>Ж 160* 3,35</t>
  </si>
  <si>
    <t>Ж 30* 0,62</t>
  </si>
  <si>
    <t>Ж 150* 2,24 / 2,34 / 1,28 / 2,84</t>
  </si>
  <si>
    <t>Ж 80* 3,38</t>
  </si>
  <si>
    <t xml:space="preserve">Ж 80* </t>
  </si>
  <si>
    <t>уточняйте</t>
  </si>
  <si>
    <t>D 70*250*1,03/1,06</t>
  </si>
  <si>
    <t> 100*100* 4,14 / 1,92</t>
  </si>
  <si>
    <t>Ж 115* 4,30 / 4,40 / 4,54</t>
  </si>
  <si>
    <t>Ж 50* 3,31 / 3,32</t>
  </si>
  <si>
    <t>14 шт, сильно ржавый</t>
  </si>
  <si>
    <t>Ж 20(18)* 3,65</t>
  </si>
  <si>
    <t>D 5*805*2110</t>
  </si>
  <si>
    <t>Ж 45* 3,84 / 3,82</t>
  </si>
  <si>
    <t>6 шт</t>
  </si>
  <si>
    <t>Ж 180*2,17</t>
  </si>
  <si>
    <t>Ж 20* 1,36 / 1,50</t>
  </si>
  <si>
    <t>Ж 15,5* 2,23 / 2,05 / 2,20 / 2,06 / 2,30 / 2,09 / 2,30</t>
  </si>
  <si>
    <t>Ж 50* 4,98</t>
  </si>
  <si>
    <t>Ж 50* 2,15</t>
  </si>
  <si>
    <t>Ж 50* 3,09 / 3,10</t>
  </si>
  <si>
    <t>Ж 45* 2,65</t>
  </si>
  <si>
    <t>Ж 40* 0,57</t>
  </si>
  <si>
    <t>Ж 36* 2,50</t>
  </si>
  <si>
    <t>Ж 35* 1,10</t>
  </si>
  <si>
    <t>Ж 36* 3,56 / 1,20 / 1,14</t>
  </si>
  <si>
    <t>Ж 34* 3,42</t>
  </si>
  <si>
    <t>Ж 32* 2,08 / 2,13 / 3,04</t>
  </si>
  <si>
    <t>Ж 28* 3,02 / 2,88 / 3,70 / 3,54</t>
  </si>
  <si>
    <t>Ж 28* 1,46</t>
  </si>
  <si>
    <t>Ж 26* 2,80</t>
  </si>
  <si>
    <t>Ж 26*2,30 / 3,14 / 2,05 / 2,97 / 2,26 / 2,39 / 2,84 / 3,21 /3,19/2,63</t>
  </si>
  <si>
    <t>Ж 25*3,27/2,99/3,02/2,95/2,97/2,73/2,87/2,80/2,90/2,87/2,76/2,35/1,83</t>
  </si>
  <si>
    <t>Ж 25* 1,45</t>
  </si>
  <si>
    <t>Ж 25* 3,02</t>
  </si>
  <si>
    <t>Ж 24* 3,18</t>
  </si>
  <si>
    <t>Ж 22* 2,35 / 2,88 / 2,76 / 3,16 / 4,00 / 2,22</t>
  </si>
  <si>
    <r>
      <t>Ж 25</t>
    </r>
    <r>
      <rPr>
        <b/>
        <sz val="10"/>
        <rFont val="Arial"/>
        <family val="2"/>
      </rPr>
      <t>* 3,74</t>
    </r>
  </si>
  <si>
    <r>
      <t>Ж</t>
    </r>
    <r>
      <rPr>
        <b/>
        <sz val="10"/>
        <rFont val="Times New Roman"/>
        <family val="1"/>
      </rPr>
      <t xml:space="preserve"> 180* 0,49</t>
    </r>
  </si>
  <si>
    <r>
      <t>Ж</t>
    </r>
    <r>
      <rPr>
        <b/>
        <sz val="10"/>
        <rFont val="Times New Roman"/>
        <family val="1"/>
      </rPr>
      <t xml:space="preserve"> 190* 2,27</t>
    </r>
  </si>
  <si>
    <t>Ж 200* 5,45</t>
  </si>
  <si>
    <t>Ж 250* 2,78</t>
  </si>
  <si>
    <t>Ж 520* 1,24 + Ж 480*1,92 + Ж 500*0,7</t>
  </si>
  <si>
    <r>
      <t>Ж</t>
    </r>
    <r>
      <rPr>
        <b/>
        <sz val="10"/>
        <rFont val="Times New Roman"/>
        <family val="1"/>
      </rPr>
      <t xml:space="preserve"> 535* 20</t>
    </r>
  </si>
  <si>
    <t>Ж 12* 4,01</t>
  </si>
  <si>
    <t>Ж 21* 2,93</t>
  </si>
  <si>
    <t>Ж 22* 2,15</t>
  </si>
  <si>
    <t>Ж 20* 1,49</t>
  </si>
  <si>
    <t>Ж 20* 1,11 / 2,10 / 2,59 / 2,49 / 2,17 / 2,17 / 2,23 / 2,19 / 1,98</t>
  </si>
  <si>
    <t>Ж 20* 2,70/2,47/3,03/2,78/2,74/2,65/2,75/2,95/3,15/3,50/2,85/2,70</t>
  </si>
  <si>
    <t>Ж 18* 3,24</t>
  </si>
  <si>
    <t>Ж 18* 5,20</t>
  </si>
  <si>
    <t>Ж 18* 2,79/2,32/2,60/2,48/3,93/2,77/2,54/2,70/3,26/3,25/2,65/2,77/5,20/5,18</t>
  </si>
  <si>
    <t>Ж 17* 2,56 / 2,48 / 2,16</t>
  </si>
  <si>
    <t>Ж 17* 3,21 / 2,91</t>
  </si>
  <si>
    <t>Ж 16*</t>
  </si>
  <si>
    <t>Ж 16* 4,50 / 4,50</t>
  </si>
  <si>
    <t>Ж 16* 3,02 / 3,02 / 3,04 / 4,35</t>
  </si>
  <si>
    <t>Ж 15* ~5</t>
  </si>
  <si>
    <t>Ж 15* ~ 5,15</t>
  </si>
  <si>
    <t>Ж 14* ~2,50-3,50</t>
  </si>
  <si>
    <t>Ж 14*</t>
  </si>
  <si>
    <t>Ж 5* 3,00</t>
  </si>
  <si>
    <t>Ж 14* 4,50</t>
  </si>
  <si>
    <t>Ж 14* 1,68</t>
  </si>
  <si>
    <t>Ж 13* 2,49 / 2,94 / 3,01</t>
  </si>
  <si>
    <t>Ж 12*</t>
  </si>
  <si>
    <t>Ж 120* 1,97</t>
  </si>
  <si>
    <t>Ж 60* 2,98</t>
  </si>
  <si>
    <t>Ж 32* 1,80 / 1,45 / 1,45 / 2,56</t>
  </si>
  <si>
    <t>Ж 120* 4,62</t>
  </si>
  <si>
    <t>Ж 28*3,01/3,01/3,01/3,01/3,01/3,01/3,01/3,01/3,01/3,01/3,02/2,68/2,60</t>
  </si>
  <si>
    <t>Ж 36* 3,15 / 2,19</t>
  </si>
  <si>
    <t>D 60* 1,20-1,18* 2,40-2,39</t>
  </si>
  <si>
    <t>Ж 80* 0,84</t>
  </si>
  <si>
    <t>Ж 50* 1,08</t>
  </si>
  <si>
    <t>Х23Ю5Т</t>
  </si>
  <si>
    <t>Ж 2*</t>
  </si>
  <si>
    <t>в бухте</t>
  </si>
  <si>
    <t>Ж 1,8*</t>
  </si>
  <si>
    <t xml:space="preserve">Ж 36* </t>
  </si>
  <si>
    <t xml:space="preserve">Ж 27* </t>
  </si>
  <si>
    <t>Ж 22* 5,3</t>
  </si>
  <si>
    <t>Ж 35* 3,80</t>
  </si>
  <si>
    <t>Ж 170* 0,60</t>
  </si>
  <si>
    <t> 75*75* 1,56 / 1,24</t>
  </si>
  <si>
    <t>Ж 180(185)* 2,44 / 3,50</t>
  </si>
  <si>
    <t>Ж 60* 0,61 / 0,61</t>
  </si>
  <si>
    <t>D 9* 850* 850 / 850 / 850 / 850 / 850 / 850 / 850 / 850</t>
  </si>
  <si>
    <t>Ж 120*</t>
  </si>
  <si>
    <t>26 обточ. Блинов</t>
  </si>
  <si>
    <t>Ж 38* 4,48 / 4,44 / 2,27 / 4,27 / 4,02 / 4,20 / 4,43 / 4,01</t>
  </si>
  <si>
    <t>Прецизионные сплавы и никель</t>
  </si>
  <si>
    <t>D 10* 1090*2300</t>
  </si>
  <si>
    <t>Ж 47* 0,53 / 0,61 / 0,42 / 0,58 / 0,44 / 0,44 / 0,41 / 0,48</t>
  </si>
  <si>
    <t>Ж 35* 2,15 / 2,28 / 3,94</t>
  </si>
  <si>
    <t>65Х13Ш</t>
  </si>
  <si>
    <t>ОЖИДАЕТСЯ</t>
  </si>
  <si>
    <t>Ж 380(400)*</t>
  </si>
  <si>
    <t>Δ 0,15*80</t>
  </si>
  <si>
    <t>D 20* 210-265 * 1530-1580</t>
  </si>
  <si>
    <t>Ж 65* 4,10 / 4,15</t>
  </si>
  <si>
    <t>Ж 16* 2,87</t>
  </si>
  <si>
    <t>Ж 3*</t>
  </si>
  <si>
    <t>Ж 70 * 1,36 / 3,28 / 3,00 / 1,03 / 3,09</t>
  </si>
  <si>
    <t>Ж 16* 1,15</t>
  </si>
  <si>
    <t>Ж 138* 2,90 / 2,91 / 2,91</t>
  </si>
  <si>
    <t>Ж 139* 2,90 / 2,90 / 2,90 / 2,91 / 2,91 / 2,91 / 2,91</t>
  </si>
  <si>
    <t>Ж 140* 2,90 / 2,91 / 4,65 / 3,89</t>
  </si>
  <si>
    <t>Корр</t>
  </si>
  <si>
    <t>Ж 138-140* 2,91</t>
  </si>
  <si>
    <t> 60*62</t>
  </si>
  <si>
    <t>Р18 / Р6М5</t>
  </si>
  <si>
    <t>цена на весь объём. не разобраны</t>
  </si>
  <si>
    <t>Ж 100* 1,48</t>
  </si>
  <si>
    <t>Ж 12* 3,29 / 3,48</t>
  </si>
  <si>
    <t>Ж 91*  2,10 / 1,55 / 1,85 / 1,66</t>
  </si>
  <si>
    <t>D 1* 760 *1370</t>
  </si>
  <si>
    <t>D 1* 615-715*1430</t>
  </si>
  <si>
    <t>D 1* 610-715*1390-1430</t>
  </si>
  <si>
    <t>Ж 140+ (143)* 1,91</t>
  </si>
  <si>
    <t>Ж 85* 1,86 / 1,08 / 2,83</t>
  </si>
  <si>
    <t>Ж 180* 0,22</t>
  </si>
  <si>
    <t>Ж 45* 3,81 / 3,58 / 1,61</t>
  </si>
  <si>
    <t>Ж 55* 2,61</t>
  </si>
  <si>
    <t>Ж 55* 3,71 / 4,17 / 4,55 / 3,97 / 4,70</t>
  </si>
  <si>
    <t>Ж 60* 1,48</t>
  </si>
  <si>
    <t>Ж 10* ~ 4,1-4,2</t>
  </si>
  <si>
    <t>Ж 60* 2,53 / 1,47 / 2,10 / 3,30</t>
  </si>
  <si>
    <t>Ж 60* 1,02 / 0,61</t>
  </si>
  <si>
    <t>Ж 40* 5,42 / 5,40 / 5,46 / 5,56 / 3,68 / 5,41 / 5,41</t>
  </si>
  <si>
    <t>Ж 50*3,74/ 4,84/ 4,84/ 4,84/ 4,84/4,84/4,84/4,84/4,84/4,84/4,84/2,83</t>
  </si>
  <si>
    <t>D 30* 445-455 * 575-585</t>
  </si>
  <si>
    <t>Ж 60* 2,93 / 2,59 / 2,76 / 2,62 / 2,73 / 2,62 / 2,79</t>
  </si>
  <si>
    <t xml:space="preserve">Для Черкасских потребителей </t>
  </si>
  <si>
    <t>на рядовые марки сталей</t>
  </si>
  <si>
    <t>На легированные стали</t>
  </si>
  <si>
    <t>D 30*150* 1310 / 1130 / 1320 / 1240 / 530 / 1270 / 1130</t>
  </si>
  <si>
    <t>D 30*2000*6000</t>
  </si>
  <si>
    <t>Ж 150* 3,47</t>
  </si>
  <si>
    <t>Ж 140+ (142)* 0,84</t>
  </si>
  <si>
    <t>Ж 45* 2,39 / 2,53</t>
  </si>
  <si>
    <t>Ж 32* 2,63 / 5,78</t>
  </si>
  <si>
    <t>Ж 75* 1,48 / 4,98</t>
  </si>
  <si>
    <t>Ж 65* 3,40 / 3,32 / 4,01 / 4,00</t>
  </si>
  <si>
    <t>Ж 80* 5,83</t>
  </si>
  <si>
    <t>Ж 80* 1,53</t>
  </si>
  <si>
    <t>Ж 220* 0,045</t>
  </si>
  <si>
    <t>Ж 230* 3,57 / 3,54 / 1,94</t>
  </si>
  <si>
    <t>Ж 61* 1,88</t>
  </si>
  <si>
    <t>Ж 80* 1,73</t>
  </si>
  <si>
    <t>Ж 65* 0,63</t>
  </si>
  <si>
    <t>D 14*1510*3180</t>
  </si>
  <si>
    <t>Ж 36* 1,58</t>
  </si>
  <si>
    <t>Ж 30* 5,70 / 2,70 / 1,65</t>
  </si>
  <si>
    <t>Ж 25* 1,61</t>
  </si>
  <si>
    <t>7 кг/шт, 6 шт</t>
  </si>
  <si>
    <t>Ж 60* 4,58 / 4,61 / 4,13 / 4,62</t>
  </si>
  <si>
    <t>Ж 65* 2,98 / 3,06 / 2,97 / 3,05</t>
  </si>
  <si>
    <t>Ж 5* 2,16</t>
  </si>
  <si>
    <t>Ж 16* ~4,00-4,05</t>
  </si>
  <si>
    <t>Ж 8* ~4,10</t>
  </si>
  <si>
    <t>Ж 10* ~4,00-4,30</t>
  </si>
  <si>
    <t>Ж 12* ~2,60-3,10</t>
  </si>
  <si>
    <t> 20*20</t>
  </si>
  <si>
    <t>Разное</t>
  </si>
  <si>
    <t>СТ 3, 20, 45</t>
  </si>
  <si>
    <t>Ж 5-16</t>
  </si>
  <si>
    <t>D 68*250*1240</t>
  </si>
  <si>
    <t>Ж 100* 2,90</t>
  </si>
  <si>
    <t>Порезка газорезкой осуществляется для конструкционной-углеродистой</t>
  </si>
  <si>
    <t>стали или некоторых марок конструкционных легированных сталей (до 40Х)</t>
  </si>
  <si>
    <t>и расчитывается по формуле ТОЛЩИНА(ММ) х ДЛИННА(М) х 2ГРН</t>
  </si>
  <si>
    <t>Ж 16* 3,30-3,40</t>
  </si>
  <si>
    <t>Ж 18* 3,90-4,50</t>
  </si>
  <si>
    <t>Ж 16* 2,71 / 2,98 / 1,66 / 2,98</t>
  </si>
  <si>
    <t>Ж 10* 2,70</t>
  </si>
  <si>
    <t>Ж 10* 1,95-2,05</t>
  </si>
  <si>
    <t>Ж 15</t>
  </si>
  <si>
    <t>S 12* 3,95 / 2,83</t>
  </si>
  <si>
    <t>S 17*4,76</t>
  </si>
  <si>
    <t>Ж 130(133)* 3,58 / 3,59 / 3,62</t>
  </si>
  <si>
    <t>серебр.</t>
  </si>
  <si>
    <t>Ж 56* 5,11 / 5,12 / 5,14</t>
  </si>
  <si>
    <t>Ж 60* 3,90 / 3,98 / 4,20</t>
  </si>
  <si>
    <t>Ж 56* 4,87 / 4,52</t>
  </si>
  <si>
    <t>Ж 130* 5,15</t>
  </si>
  <si>
    <t>Ж 18* ~5,00</t>
  </si>
  <si>
    <t>Ж 30* ~5,7</t>
  </si>
  <si>
    <t>Ж 60* 4,64 / 4,64</t>
  </si>
  <si>
    <t>Ж 65* 4,83 / 4,85</t>
  </si>
  <si>
    <t>Ж 120* 5,13</t>
  </si>
  <si>
    <t> 300*360*1530</t>
  </si>
  <si>
    <t>Ж 50-100</t>
  </si>
  <si>
    <t>Под заказ</t>
  </si>
  <si>
    <t>Ж 20* 3,25</t>
  </si>
  <si>
    <t>20Х13-40Х13</t>
  </si>
  <si>
    <t>пересортица</t>
  </si>
  <si>
    <t>Ж 18* 2,51</t>
  </si>
  <si>
    <t>Ж 5* ~2,5</t>
  </si>
  <si>
    <t>Ж 18 * 1,41</t>
  </si>
  <si>
    <t>Ж 15* 1,90 / 2,28 / 2,16 / 2,06 / 2,32 / 3,01 / 3,01 / 3,04</t>
  </si>
  <si>
    <t>40Х (40ХН)</t>
  </si>
  <si>
    <t>45 (40ХН)</t>
  </si>
  <si>
    <t>45 (40Х)</t>
  </si>
  <si>
    <t>D 45*1560*730</t>
  </si>
  <si>
    <t>Ж 70* 1,77</t>
  </si>
  <si>
    <t>Ж 20* 3,04 / 3,51 / 5,37 / 3,09</t>
  </si>
  <si>
    <t>Ж 40* 2,90</t>
  </si>
  <si>
    <t>Ж 30* 2,80</t>
  </si>
  <si>
    <t>Ж 160* 1,66</t>
  </si>
  <si>
    <t> 80*80</t>
  </si>
  <si>
    <t> 28*28</t>
  </si>
  <si>
    <t>Ж 180* 4,42</t>
  </si>
  <si>
    <t>Ж 65* 4,45 / 4,45 / 4,89</t>
  </si>
  <si>
    <t>Ж 150* 4,82 / 4,93</t>
  </si>
  <si>
    <t>Ж 75* 4,46 / 4,43</t>
  </si>
  <si>
    <t>Ж 45* 1,31/0,46/5,97/5,97/5,97/5,97/5,97/5,97/5,97/5,97/5,95/5,94/5,96</t>
  </si>
  <si>
    <t>Ж 50* 3,02 / 3,03 / 1,22 / 1,07</t>
  </si>
  <si>
    <t>3,02-10шт, 3,03-21шт</t>
  </si>
  <si>
    <t>Ж 90* 5,59 / 5,31 / 5,55 / 3,02 / 5,57 / 0,80 / 5,55</t>
  </si>
  <si>
    <t>Ж 48* 3,07</t>
  </si>
  <si>
    <t>Ж 100* 3,90</t>
  </si>
  <si>
    <t> 148*148* 6,00 / 1,67</t>
  </si>
  <si>
    <t>195*250*1020</t>
  </si>
  <si>
    <t>Ж 60* 2,28 / 2,27 / 2,16 / 1,09 / 2,12 / 2,14</t>
  </si>
  <si>
    <t>Ж 50* 1,24</t>
  </si>
  <si>
    <t>Ж 130* 2,34 / 3,03</t>
  </si>
  <si>
    <t>Ж 40* 4,24 / 3,92</t>
  </si>
  <si>
    <t>Ж 65* 1,44</t>
  </si>
  <si>
    <t>Ж 52* 0,59</t>
  </si>
  <si>
    <t>Ж 26* 1,41 / 2,39</t>
  </si>
  <si>
    <t>Ж 150* 2,85 / 2,84 / 2,25</t>
  </si>
  <si>
    <t>Ж 50* 2,14</t>
  </si>
  <si>
    <t>Ж 35* 0,63 / 3,35</t>
  </si>
  <si>
    <r>
      <t>Ж 40* 3,53</t>
    </r>
    <r>
      <rPr>
        <b/>
        <sz val="10"/>
        <color indexed="10"/>
        <rFont val="Symbol"/>
        <family val="1"/>
      </rPr>
      <t xml:space="preserve"> / 3,36</t>
    </r>
  </si>
  <si>
    <t>Ж 65* 0,57 / 0,60</t>
  </si>
  <si>
    <t>Ж 18* 2,40 / 0,94 / 3,27</t>
  </si>
  <si>
    <t>Ж 82* 2,25</t>
  </si>
  <si>
    <t>Ж 60+ (60,5)* 4,10 / 4,07 / 3,82 / 4,04 / 2,34 / 3,96 / 3,72 / +</t>
  </si>
  <si>
    <t>D 4* 1010*2050</t>
  </si>
  <si>
    <t>D 8*1500*4400</t>
  </si>
  <si>
    <t>Ж 55* 3,63</t>
  </si>
  <si>
    <t>20Х13Н2ДМЮФ</t>
  </si>
  <si>
    <t>ДИ96</t>
  </si>
  <si>
    <t>Лыски на ф 145</t>
  </si>
  <si>
    <t>Ж 70* 0,31 / 0,10 / 0,50 / 0,49</t>
  </si>
  <si>
    <t>08Х15Н24В4ТР</t>
  </si>
  <si>
    <t>Ж 44* 0,29</t>
  </si>
  <si>
    <t>Ж 36* 0,47</t>
  </si>
  <si>
    <t>Ж 28* 2,57 / 2,58 / 3,08 / 3,10</t>
  </si>
  <si>
    <t>D 28*65*1500 / 1510</t>
  </si>
  <si>
    <t>Ж 460* 0,089</t>
  </si>
  <si>
    <t>Ж 10* ~3,8</t>
  </si>
  <si>
    <t>Ж 14* ~3,4</t>
  </si>
  <si>
    <t>Ж 30* ~1,20-1,30</t>
  </si>
  <si>
    <t>зарез 60 мм от края</t>
  </si>
  <si>
    <t>D 30*150*1450</t>
  </si>
  <si>
    <t>ков, вмятина</t>
  </si>
  <si>
    <t xml:space="preserve">D 8*420* 1915 / 1915 / 1915 / 1915 / 1915 / 1915 / 1915 </t>
  </si>
  <si>
    <t>D 3*715* 1430 / 1200</t>
  </si>
  <si>
    <t>D 12*415* 1920 / 1320</t>
  </si>
  <si>
    <t>D 20*415* 1910</t>
  </si>
  <si>
    <t>Ж 36* ~3,10</t>
  </si>
  <si>
    <t>D 6*1500* 3000 / 2720</t>
  </si>
  <si>
    <t>212+193</t>
  </si>
  <si>
    <t>S 48* 2,70 / 2,59 / 4,22 / 4,33 / 4,33 / 4,29</t>
  </si>
  <si>
    <t>Ж 40* 1,50</t>
  </si>
  <si>
    <t>гнутая</t>
  </si>
  <si>
    <t>ст3+45</t>
  </si>
  <si>
    <t>пересортица. Сталь ст3 + ст45</t>
  </si>
  <si>
    <t>пересортица S=13 + S=14</t>
  </si>
  <si>
    <t>S 13 + S 14</t>
  </si>
  <si>
    <t>S 24*2,75</t>
  </si>
  <si>
    <t>S 19* 3,8-4,1</t>
  </si>
  <si>
    <t>Ж 38* 3,01</t>
  </si>
  <si>
    <t>есть</t>
  </si>
  <si>
    <t>Ж 56* 2,34</t>
  </si>
  <si>
    <t>Ж 44* 1,23</t>
  </si>
  <si>
    <t>Ж 80* 1,80</t>
  </si>
  <si>
    <t>Ж 32* ~4,7 / 2,69 / 3,40</t>
  </si>
  <si>
    <t>S 10</t>
  </si>
  <si>
    <t>D 150*1365*2020</t>
  </si>
  <si>
    <t>D 150*300*350 (147*294*348)</t>
  </si>
  <si>
    <t>лыска ф 136</t>
  </si>
  <si>
    <t>7228 30 69 00 нв</t>
  </si>
  <si>
    <t>722 83 06 100 нв</t>
  </si>
  <si>
    <t>721 49 97 100 нв</t>
  </si>
  <si>
    <t>7214 99 79 00 кл</t>
  </si>
  <si>
    <t>7228 30 69 00 кл</t>
  </si>
  <si>
    <t>7222 11 89 00 кл</t>
  </si>
  <si>
    <t>7222 11 19 00 кл</t>
  </si>
  <si>
    <t>7222 20 19 00 кл</t>
  </si>
  <si>
    <t>ржавые</t>
  </si>
  <si>
    <t>Ж 6* ~2,5</t>
  </si>
  <si>
    <t>Ж 10* ~3,40</t>
  </si>
  <si>
    <t>Ж 8* ~3,50</t>
  </si>
  <si>
    <t>ст 10 (65Г)</t>
  </si>
  <si>
    <t>есть вырезы</t>
  </si>
  <si>
    <t>Ж 40* 1,13</t>
  </si>
  <si>
    <t>Ж 40* 1,28</t>
  </si>
  <si>
    <t>Ж 30*  2,10</t>
  </si>
  <si>
    <t>Ж 30* 3,11 / 3,06 / 0,70 / 3,01</t>
  </si>
  <si>
    <t>Ж 12* 4,00 / 4,00</t>
  </si>
  <si>
    <t>722 49 03 800 нв</t>
  </si>
  <si>
    <t>721 49 97 900 нв</t>
  </si>
  <si>
    <t>Ж 80* 1,00</t>
  </si>
  <si>
    <t>Клеймо С60</t>
  </si>
  <si>
    <t>Ж 290* 2,76</t>
  </si>
  <si>
    <t>5ХГМ</t>
  </si>
  <si>
    <t>D 25*1300*2740</t>
  </si>
  <si>
    <t>S 24*2,20</t>
  </si>
  <si>
    <t>?</t>
  </si>
  <si>
    <t>Ж 290* 2,17</t>
  </si>
  <si>
    <t>Ж 130* 2,70</t>
  </si>
  <si>
    <t>Ж 75* 3,06</t>
  </si>
  <si>
    <t>Ж 71* 1,08</t>
  </si>
  <si>
    <t>Ж 120* 2,78 / 1,61</t>
  </si>
  <si>
    <t>D 45*100*600</t>
  </si>
  <si>
    <t>D 45*100*550 / D 50*104*480</t>
  </si>
  <si>
    <t>24/20</t>
  </si>
  <si>
    <t>D 90*116*225</t>
  </si>
  <si>
    <t>D 57*130*300 / D 80*190*360</t>
  </si>
  <si>
    <t>18+43</t>
  </si>
  <si>
    <t>№86 / № 178</t>
  </si>
  <si>
    <t>D 26*80-83*</t>
  </si>
  <si>
    <t>Ж 56* 3,78 / 2,97 / 0,99 / 1,40 / 3,73/4,49/3,79/4,43/3,06/2,85/3,09/2,97</t>
  </si>
  <si>
    <t>Ж 70* 3,07 / 3,05 / 3,06 / 2,83 / 3,19</t>
  </si>
  <si>
    <t>Ж 60* 1,60 / 3,48 / 2,63 / 4,02 / 4,01 / 3,60</t>
  </si>
  <si>
    <t>инв К2</t>
  </si>
  <si>
    <t>Ж 150* 2,83 / 2,83 / 2,83 / 2,83 / 2,83 / 2,85 / 1,74</t>
  </si>
  <si>
    <t>Ж 35* 0,89 / 0,91 / 0,68 / 0,74 / 0,33</t>
  </si>
  <si>
    <t>Ж 80* 1,49 / 1,56 / 1,49 / 1,57 / 1,72 / 1,56</t>
  </si>
  <si>
    <t>Ж 90* 1,34</t>
  </si>
  <si>
    <t>Ж 40* 0,80 / 0,53</t>
  </si>
  <si>
    <t>D 6*2100*4600</t>
  </si>
  <si>
    <t> 35*35* 3,33 / 2,62</t>
  </si>
  <si>
    <t>Ж 120* 5,73 / 5,74</t>
  </si>
  <si>
    <t>Ж 80* 5,23 / 5,23</t>
  </si>
  <si>
    <t>Ж 50* 5,79 / 5,79 / 5,78 / 5,78 / 5,79 / 5,79</t>
  </si>
  <si>
    <t>D 36 * 148 * 1350</t>
  </si>
  <si>
    <t>D 36 * 145 * 1530</t>
  </si>
  <si>
    <t>D 36 * 148 * 1440</t>
  </si>
  <si>
    <t>D 36 * 148 * 1460</t>
  </si>
  <si>
    <t>D 36 * 148 * 1510</t>
  </si>
  <si>
    <t>D 36 * 148 * 1300</t>
  </si>
  <si>
    <t>D 36 * 148 * 1500</t>
  </si>
  <si>
    <t>D 36 * 148 * 1540</t>
  </si>
  <si>
    <t>D 22*1500*3670</t>
  </si>
  <si>
    <t>Ж 80* 3,71 / 3,21</t>
  </si>
  <si>
    <t>Результат инвентаризации</t>
  </si>
  <si>
    <t xml:space="preserve">Ж </t>
  </si>
  <si>
    <t>Ж 20*5,47</t>
  </si>
  <si>
    <t>Ж 28*2,86</t>
  </si>
  <si>
    <t>S=17</t>
  </si>
  <si>
    <t>Ж 56</t>
  </si>
  <si>
    <t>Ж 25*2,15/2,20</t>
  </si>
  <si>
    <t>Ж 36*0,93</t>
  </si>
  <si>
    <t>Ж 26*4,29</t>
  </si>
  <si>
    <t>Ж 30*0,89</t>
  </si>
  <si>
    <t>Ж 70*2,77</t>
  </si>
  <si>
    <t>Ж 60*1,22</t>
  </si>
  <si>
    <t>Ж 81 *1,67</t>
  </si>
  <si>
    <t>S=20</t>
  </si>
  <si>
    <t>S=27</t>
  </si>
  <si>
    <t>Ж 22*2,70</t>
  </si>
  <si>
    <t>Ж 25*4,73</t>
  </si>
  <si>
    <t>Ж 30* 3,05</t>
  </si>
  <si>
    <t>Ж 20*2,92</t>
  </si>
  <si>
    <t>Ж 75*0,47</t>
  </si>
  <si>
    <t> 40*40* 3,06/5,55/5,55/1,35</t>
  </si>
  <si>
    <t>Ж ????</t>
  </si>
  <si>
    <t>Ж 80(81)*3,01</t>
  </si>
  <si>
    <t>Ж 14*1,48</t>
  </si>
  <si>
    <t>Н/Ж</t>
  </si>
  <si>
    <t>Ж 20*2,5 * 3,00</t>
  </si>
  <si>
    <t>Ж 244*45</t>
  </si>
  <si>
    <t>24*42*720</t>
  </si>
  <si>
    <t>30*63*275</t>
  </si>
  <si>
    <t>???</t>
  </si>
  <si>
    <t>17Х18Н9</t>
  </si>
  <si>
    <t>Ж 10*2,26/2,02/1,96</t>
  </si>
  <si>
    <t>Ж 10*2,31</t>
  </si>
  <si>
    <t>Ж 10*3,49</t>
  </si>
  <si>
    <t>1*0,51*2,01</t>
  </si>
  <si>
    <t>Ж 3,5</t>
  </si>
  <si>
    <t>Ж 5</t>
  </si>
  <si>
    <t>Ж 16*3,70</t>
  </si>
  <si>
    <t>11Х11Н2В2МФ</t>
  </si>
  <si>
    <t>Ж 22*2,27</t>
  </si>
  <si>
    <t>Ж 36* 2,03</t>
  </si>
  <si>
    <t>Х18Н12Т</t>
  </si>
  <si>
    <t>Ж 14*3,00</t>
  </si>
  <si>
    <t>Ж 12*3,79</t>
  </si>
  <si>
    <t>S=6</t>
  </si>
  <si>
    <t>Ж 20*2,75/2,83/2,41/2,80/2,53/2,83/2,38</t>
  </si>
  <si>
    <t>50*250*2580</t>
  </si>
  <si>
    <t>Ж 35*1,13</t>
  </si>
  <si>
    <t>Ж 16* 2,89/2,66/3,28</t>
  </si>
  <si>
    <t> 50*50*1,58</t>
  </si>
  <si>
    <t>Ж 30*0,60</t>
  </si>
  <si>
    <t>Ж 35*0,63</t>
  </si>
  <si>
    <t>Ж 26*1,12</t>
  </si>
  <si>
    <t>9ХС???</t>
  </si>
  <si>
    <t>Ж 35*0,86</t>
  </si>
  <si>
    <t>Ж 23*0,84</t>
  </si>
  <si>
    <t>Ж 51*0,95</t>
  </si>
  <si>
    <t>Ж 14*1,03</t>
  </si>
  <si>
    <t>Ж 14*1,02-1,03</t>
  </si>
  <si>
    <t>Ж 52*1,45</t>
  </si>
  <si>
    <t>Ж 25*0,39</t>
  </si>
  <si>
    <t>Ж 16*1,01</t>
  </si>
  <si>
    <t>Ж 25*1,35</t>
  </si>
  <si>
    <t>Ж 20*1,84</t>
  </si>
  <si>
    <t>Ж 14*2,67</t>
  </si>
  <si>
    <t>S=22*1,82</t>
  </si>
  <si>
    <t>S=19*1,48</t>
  </si>
  <si>
    <t>Ж 118-133*0,034</t>
  </si>
  <si>
    <t>D 120*200*530</t>
  </si>
  <si>
    <t>№51</t>
  </si>
  <si>
    <t>D 100*230*490</t>
  </si>
  <si>
    <t>15Х</t>
  </si>
  <si>
    <t>D 15*380*560</t>
  </si>
  <si>
    <t>№ 166</t>
  </si>
  <si>
    <t>№90</t>
  </si>
  <si>
    <t>D 150*260*353</t>
  </si>
  <si>
    <t>Ж 140*0,025</t>
  </si>
  <si>
    <t>Кольцо, ков, 3 шт</t>
  </si>
  <si>
    <t>3х81</t>
  </si>
  <si>
    <t>5,5 кг/шт, 22 шт</t>
  </si>
  <si>
    <t>Ж 45* ~3,10</t>
  </si>
  <si>
    <t> 100*100* 2,17 / 2,28 / 1,00 / 2,19</t>
  </si>
  <si>
    <t>Ж 42*1,06</t>
  </si>
  <si>
    <t>Ж 69*0,94</t>
  </si>
  <si>
    <t>СЧ21</t>
  </si>
  <si>
    <t>Ж 60* 1,04</t>
  </si>
  <si>
    <t>Ж 14*2,60</t>
  </si>
  <si>
    <t>зарез 25 см от края по дл стороне</t>
  </si>
  <si>
    <t>Ж 180* 2,18</t>
  </si>
  <si>
    <t>Ж 44* 2,94</t>
  </si>
  <si>
    <t>18 шт, 33 кг/шт</t>
  </si>
  <si>
    <t>Ж 56* 1,56 / 1,15</t>
  </si>
  <si>
    <t>Ж 45*3,51/3,55/1,51/4,01/1,56/3,80/1,90/3,98/3,98/3,98/3,97/3,98/3,97/1,17/3,97</t>
  </si>
  <si>
    <t>Ж 25* 1,32 / 1,33 / 1,39 / 1,33 / 1,33</t>
  </si>
  <si>
    <t>D 12*400* 1880</t>
  </si>
  <si>
    <t>Ж 28*0,91 / 0,92 / 0,93 / 0,92 / 0,91 / 0,92 / 0,92</t>
  </si>
  <si>
    <t>Ж 140* 2,76</t>
  </si>
  <si>
    <t>Ж 40* 2,35</t>
  </si>
  <si>
    <t>Ж 40* ~0,65 / 0,45</t>
  </si>
  <si>
    <t>Ж 14* 3,26 / 3,26 / 3,26 / 3,20*15 / 3,20-3,30</t>
  </si>
  <si>
    <t>Ж 10* 3,20 / 3,20 / 3,20 / 3,20 / 3,20 / 3,20 / 3,20 / 2,66</t>
  </si>
  <si>
    <t>Запил 200 мм от края</t>
  </si>
  <si>
    <t>Ж 52* 5,82 / 1,34 / 5,25 / 5,86</t>
  </si>
  <si>
    <t>Ж 55*1,47/2,93/2,93/2,93/2,93/2,93/2,51/3,02/2,47/3,01/2,21/2,94/1,10</t>
  </si>
  <si>
    <t>D 20*2010*2510</t>
  </si>
  <si>
    <t>D 50*250* 1630 / 1780</t>
  </si>
  <si>
    <t>Ж 34* 1,30 / 2,39</t>
  </si>
  <si>
    <t>Ж 30* 3,41 / 3,42</t>
  </si>
  <si>
    <t>Ж 80* 3,02 / 0,91 / 1,52</t>
  </si>
  <si>
    <t>Ж 14* 2,95</t>
  </si>
  <si>
    <t>Ж 36*3,30/3,07/3,02/3,05/3,06/3,07/3,06/3,06/3,53</t>
  </si>
  <si>
    <t>Ж 71* 2,07 / 2,06</t>
  </si>
  <si>
    <t>Ж 27* 3,14</t>
  </si>
  <si>
    <t>Ж 160(162)* 0,47</t>
  </si>
  <si>
    <t>Ж 55* 0,25 / 0,25 / 0,25 / 0,25</t>
  </si>
  <si>
    <t>Ж 26* 6,08 / 6,08 / 5,80</t>
  </si>
  <si>
    <t>Ж 45* 5,29 / 5,39 / 4,95 / 5,39 / 4,65 / 5,06</t>
  </si>
  <si>
    <t>Ж 79*0,99</t>
  </si>
  <si>
    <t>Ж 90* 0,74</t>
  </si>
  <si>
    <t>Ж 80* 5,60 / 3,79</t>
  </si>
  <si>
    <t>Ж 120* 1,67</t>
  </si>
  <si>
    <t>Ж 75* 4,26 / 5,85</t>
  </si>
  <si>
    <t>Ж 50*3,35 / 3,79 / 3,60 / 3,77 / 3,75 / 3,69 / 2,99 / 3,73 / 3,63 / 3,44</t>
  </si>
  <si>
    <t>Ж 104* 1,52 / 1,53 / 1,47</t>
  </si>
  <si>
    <t>D 40*1680*2200</t>
  </si>
  <si>
    <t>Ж 18*2,94/2,96/3,01/3,02/2,27/2,97/2,99/2,95/2,86/2,89</t>
  </si>
  <si>
    <t>ЭИ 474</t>
  </si>
  <si>
    <t>чушки</t>
  </si>
  <si>
    <t>Ж 93* 3,11 / 3,22 / 3,21</t>
  </si>
  <si>
    <t>3Х3М3Ф</t>
  </si>
  <si>
    <t>Ж 108* 1,16</t>
  </si>
  <si>
    <t>Ж 40* 1,52 / 2,90</t>
  </si>
  <si>
    <t>Ж 56* 4,03 / 5,04 / 5,05</t>
  </si>
  <si>
    <t>Ж 84* 1,79</t>
  </si>
  <si>
    <t>Ж 12* 3,58</t>
  </si>
  <si>
    <t>Ж 50* 2,37</t>
  </si>
  <si>
    <t>D 31* 111 * 1205</t>
  </si>
  <si>
    <t>D 30*110~114* 1280/1380/890/1230/1310/1130/1240/1080/1170/1170</t>
  </si>
  <si>
    <t>D 30~33 * 111~115 *1275 / 1120 / 1270 / 1290 / 1270 / 1235 / 1275 / 1355</t>
  </si>
  <si>
    <t>Ж 35</t>
  </si>
  <si>
    <t xml:space="preserve"> 18028 г. Черкассы ул. В. Черновола, 235/1</t>
  </si>
  <si>
    <t xml:space="preserve">   т/факс (0472) 32-77-37 ,64-70-77, 64-16-77</t>
  </si>
  <si>
    <t>7228 30 61 00 кл</t>
  </si>
  <si>
    <r>
      <t>Ж 60* 0,81 /</t>
    </r>
    <r>
      <rPr>
        <b/>
        <sz val="10"/>
        <color indexed="10"/>
        <rFont val="Symbol"/>
        <family val="1"/>
      </rPr>
      <t xml:space="preserve"> 2,71</t>
    </r>
  </si>
  <si>
    <t>Ж 170* 2,95 / 2,95 / 2,95 / 2,95 / 2,91 / 2,93 / 2,78 / 3,09</t>
  </si>
  <si>
    <t>Ж 150* 4,24</t>
  </si>
  <si>
    <t>Ж 70* 0,53 / 3,10 / 2,80 / 3,10 / 3,09</t>
  </si>
  <si>
    <t>D 8*395* 1910 / 1910 / 1910</t>
  </si>
  <si>
    <t>Ж 120* 3,77</t>
  </si>
  <si>
    <t>Ж 140*2,76/2,76/2,76/2,76/2,76/2,76/2,76/2,16/2,77/2,77/2,77/2,77/2,78</t>
  </si>
  <si>
    <t>D 30*1510*3900</t>
  </si>
  <si>
    <t>D 40*1500*4500</t>
  </si>
  <si>
    <t>Ж 16* 3,02 / 2,00</t>
  </si>
  <si>
    <t>D 50*1050*950</t>
  </si>
  <si>
    <t>Ж 32* 3,81</t>
  </si>
  <si>
    <t>Ж 56* 2,68 / 1,89</t>
  </si>
  <si>
    <t>D 3*1000* 2000 / 2000 / 2000</t>
  </si>
  <si>
    <t>зеркальный в пленке, 7шт х 9кг</t>
  </si>
  <si>
    <t>Ж 16* 3,04</t>
  </si>
  <si>
    <t>Ж 130* 3,00 / 1,13 / 2,35 / 0,54</t>
  </si>
  <si>
    <t>Ж 120</t>
  </si>
  <si>
    <t>Ж 75* 2,67 / 3,55</t>
  </si>
  <si>
    <t>Ж 150* 1,95</t>
  </si>
  <si>
    <t>Ж 70* 2,10 / 3,06 / 3,58 / 3,25 / 3,05 / 1,51 / 2,72 / 1,67 /2,94</t>
  </si>
  <si>
    <t>Ж 45* 2,52</t>
  </si>
  <si>
    <t>Ж 50* 1,78 / 0,78 / 0,77 / 0,67 / 1,06</t>
  </si>
  <si>
    <t>1,78-14 шт</t>
  </si>
  <si>
    <t>Ж 95* 1,96</t>
  </si>
  <si>
    <t>D 30*150* 1,20 / 1,24 / 1,33 / 1,35 / 0,71 / 1,71</t>
  </si>
  <si>
    <t>Ж 30* 3,03 / 1,49 / 0,85 / 2,14 / 2,49 / 1,08 / 3,07 / 3,07 / 2,34</t>
  </si>
  <si>
    <t>Ж 45* 1,20 / 1,01</t>
  </si>
  <si>
    <t>Ж 16*4,30</t>
  </si>
  <si>
    <t>Ж 16* 4,10-4,30</t>
  </si>
  <si>
    <t>Ж 75* 3,60</t>
  </si>
  <si>
    <t>Ж 200 (199)* 5,87</t>
  </si>
  <si>
    <t>Ж 130* 0,84</t>
  </si>
  <si>
    <t>Ж 100* 4,00 / 1,56</t>
  </si>
  <si>
    <t>Ж 150* 1,69</t>
  </si>
  <si>
    <t>D 50*395*1745</t>
  </si>
  <si>
    <t>D 25*315* 610</t>
  </si>
  <si>
    <t>Ж 50*1,49/2,25/2,85/3,23/3,23/3,23/3,23/3,23/3,23/3,23/3,23/3,23/3,23/3,23</t>
  </si>
  <si>
    <t>змеевик, отрезан 1,2 м</t>
  </si>
  <si>
    <t>Ж 90* 2,20 / 3,84 / 1,75</t>
  </si>
  <si>
    <t>20Х2Н4А</t>
  </si>
  <si>
    <t>Ж 130(129)* 0,68</t>
  </si>
  <si>
    <t>Ж 50* 2,63 / 2,55 / 2,59 / 2,70</t>
  </si>
  <si>
    <t>Ж 51* 2,65 / 2,62</t>
  </si>
  <si>
    <t>Ж 60* 2,62 / 2,58 / 2,63 / 2,65</t>
  </si>
  <si>
    <t>Ж 65*2,62 / 2,46 / 2,49</t>
  </si>
  <si>
    <t>D 31*134-135*1,38*2,40</t>
  </si>
  <si>
    <t>Ж 36* 6,08 / 3,06 / 6,06 / 6,06 / 6,06 / 5,47 / 5,66</t>
  </si>
  <si>
    <t>Ж 25* 1,84 / 2,99 / 2,70 / 3,05 / 3,03 / 3,00 / 2,99</t>
  </si>
  <si>
    <t>Ж 60* 0,77</t>
  </si>
  <si>
    <t>Ж 82* 1,28 / 1,44</t>
  </si>
  <si>
    <t>Ж 25* 2,97-3,00</t>
  </si>
  <si>
    <t>Ж 84-85* 1,62</t>
  </si>
  <si>
    <t>Ж 60* 4,54 / 4,27</t>
  </si>
  <si>
    <t>Ж 160* 1,21 / 2,19 / 0,865</t>
  </si>
  <si>
    <t>на 0,865 большие углубления</t>
  </si>
  <si>
    <t>Ж 52* ~5,9-6,00</t>
  </si>
  <si>
    <t>на 4,27 изгиб</t>
  </si>
  <si>
    <t>D 6*140*630</t>
  </si>
  <si>
    <t>Ж 120* 1,27</t>
  </si>
  <si>
    <t>Ж 18*4,23/2,42/2,79/3,17/3,46/3,02/2,55/3,5/2,28/3,47/3,48/3,48/3,48/3,01/3,06</t>
  </si>
  <si>
    <t>D 12*1010*1400</t>
  </si>
  <si>
    <t>Ж 110* 2,29</t>
  </si>
  <si>
    <t>Ж 85* 3,04 / 3,05 / 2,01 / 1,42</t>
  </si>
  <si>
    <t>D 40*200*1090</t>
  </si>
  <si>
    <t>Ж 160* 4,79</t>
  </si>
  <si>
    <t>Ж 190* 1,18</t>
  </si>
  <si>
    <t>Ж 65* 5,46 / 1,32 / 5,46 / 2,99 / 5,03 / 2,40</t>
  </si>
  <si>
    <t>D 38*395*1820 / 1820 / 1820 / 740</t>
  </si>
  <si>
    <t>Ж 130* 1,64</t>
  </si>
  <si>
    <t>Ж 85* 1,92</t>
  </si>
  <si>
    <t>Ж 40* 2,84 / 2,84 / 2,28 / 2,58/2,92/2,83/2,85/2,84/2,83/2,86/2,89/2,85</t>
  </si>
  <si>
    <t>Ж 150* 0,99</t>
  </si>
  <si>
    <t>Ж 10*1,03</t>
  </si>
  <si>
    <t>Ж 30* 3,20</t>
  </si>
  <si>
    <t>Ж 15* 1,99</t>
  </si>
  <si>
    <t>Ж 40* 5,51 / 5,51 / 5,51 / 3,31 / 1,08 / 5,56 / 5,57</t>
  </si>
  <si>
    <t>Ж 28* 2,23 / 3,22 / 3,05 / 3,05 / 3,56 / 3,54</t>
  </si>
  <si>
    <t>Ж 36* 4,51 / 4,51 / 2,51</t>
  </si>
  <si>
    <t>Ж 150* 4,63</t>
  </si>
  <si>
    <t>Ж 270* 2,75</t>
  </si>
  <si>
    <t>Ж 70* 5,77 / 1,17 / 5,82 / 5,79 / 3,94</t>
  </si>
  <si>
    <t>Ж 90* 0,285</t>
  </si>
  <si>
    <t>Ж 120* 5,10</t>
  </si>
  <si>
    <t>Ж 45* 2,31 / 5,02 / 4,72 / 5,01 / 5,01</t>
  </si>
  <si>
    <t>Ж 100* 4,08 / 4,95</t>
  </si>
  <si>
    <t>Ж 12* 3,88 / 3,88 / 3,88</t>
  </si>
  <si>
    <t>Ж 100(102)* 0,84 / 3,26 / 3,39</t>
  </si>
  <si>
    <t>Ж 100 (104)* 2,37 / 3,82 / 2,77</t>
  </si>
  <si>
    <t>Ж 120* 0,27 / 0,27 / 0,27 / 0,27 / 0,085</t>
  </si>
  <si>
    <t>D 40*415* 1700</t>
  </si>
  <si>
    <t>2 шт, ржавая</t>
  </si>
  <si>
    <t>Ж 45* 2,94 / 3,05 / 3,28 / 2,96 / 2,93 / 2,95 / 2,64</t>
  </si>
  <si>
    <t>Ж 36* 3,07</t>
  </si>
  <si>
    <t>Ж 22* 3,03 / 3,03 / 3,03 / 2,53 / 2,06</t>
  </si>
  <si>
    <t>D 12*1505* 4,97 / 4,78</t>
  </si>
  <si>
    <r>
      <t>Ж</t>
    </r>
    <r>
      <rPr>
        <b/>
        <sz val="10"/>
        <rFont val="Times New Roman"/>
        <family val="1"/>
      </rPr>
      <t xml:space="preserve"> 90* 1,83</t>
    </r>
  </si>
  <si>
    <t>Ж 150* 3,09 / 2,13 / 3,08 / 3,06</t>
  </si>
  <si>
    <t>Ж 160* 3,76</t>
  </si>
  <si>
    <t>Ж 180* 4,39 / 4,14</t>
  </si>
  <si>
    <t>D 30*150*910</t>
  </si>
  <si>
    <t>D 110*155*195</t>
  </si>
  <si>
    <t>№20</t>
  </si>
  <si>
    <t>остатки от треноги в виде борльшой буквы А (швеллер 22)</t>
  </si>
  <si>
    <t>Ж 53*2,47</t>
  </si>
  <si>
    <t>Ж 185* 0,345</t>
  </si>
  <si>
    <t>Ж 100* 2,07</t>
  </si>
  <si>
    <t>Ж 120* 2,63 / 4,15 / 3,95</t>
  </si>
  <si>
    <t>Ж 47* 2,88 / 2,18 / 3,19 / 0,83 / 2,83</t>
  </si>
  <si>
    <t>D 50*200*1,66 / 1,73 / 1,54 / 1,55 / 1,61 / 1,71 /1,79 / 1,79 / 1,67</t>
  </si>
  <si>
    <t>Ж 12* 2,42 / 3,74 / 3,76 / 3,75 / 3,75</t>
  </si>
  <si>
    <t>Ж 16*1,53/3,52/3,54/3,52/3,54/3,52/3,53/3,54/3,55/3,53/3,50/3,52/3,54/3,54/3,54/2,31/3,54/3,52/3,51/3,90/3,90/3,89/3,90</t>
  </si>
  <si>
    <t>Ж 20* 3,71/3,61/3,76/3,71/3,73/3,40/3,72/3,72/3,72/3,72/3,78/3,76</t>
  </si>
  <si>
    <t>S 19* 3,51 / 3,60 / 2,39</t>
  </si>
  <si>
    <t>D 30*320* 860</t>
  </si>
  <si>
    <t>D 4*1270*2595</t>
  </si>
  <si>
    <t>D 40*200* 2330 / 2120</t>
  </si>
  <si>
    <t>Ж 110* 3,13</t>
  </si>
  <si>
    <t>Ж 60* 1,79 / 0,99</t>
  </si>
  <si>
    <t>Ж 200* 2,19</t>
  </si>
  <si>
    <t>Ж 25* 3,83</t>
  </si>
  <si>
    <t>Ж 30* 3,78</t>
  </si>
  <si>
    <t>Ж 100* 2,78</t>
  </si>
  <si>
    <t>Ж 56* 4,37 / 1,39</t>
  </si>
  <si>
    <t>Ж 70* 5,95 / 5,95 / 4,75</t>
  </si>
  <si>
    <t>Ж 190* 2,03 / 2,24</t>
  </si>
  <si>
    <t>Ж 18* 1,77 / 1,82 / 2,05 / 1,83 / 1,68</t>
  </si>
  <si>
    <t>Ж 70* 3,57 / 2,51</t>
  </si>
  <si>
    <t>Ж 56* 5,02 / 5,88 / 1,56</t>
  </si>
  <si>
    <t>Ж 180* 3,57 / 3,51</t>
  </si>
  <si>
    <t>S 27* 2,46 / 2,58 / 2,20 / 1,78 / 2,26 / 3,17</t>
  </si>
  <si>
    <t>Ж 270*2400 + Ж 360*120 + Ж 250*2620</t>
  </si>
  <si>
    <t>Ж 210*1050 + Ж 385*720 + Ж 270*1360 + Ж 210*2100</t>
  </si>
  <si>
    <t>Ж 350*180 + Ж 290*2150</t>
  </si>
  <si>
    <t>Ж 300*450 + Ж 220*2200 + Ж 300*240</t>
  </si>
  <si>
    <t>Ж 300*640+ Ж350*400+ Ж300*830+ Ж350*400+ Ж300*460</t>
  </si>
  <si>
    <t>D 110*210*150-160 + D110*210*440 + D110*310*420</t>
  </si>
  <si>
    <t>Ж 260*950 + 570*430*250 + Ж 260*390</t>
  </si>
  <si>
    <t>Ж 260*370 + 430*610*260 + Ж 260*1050</t>
  </si>
  <si>
    <t>Ж 240*500+Ж 415*300+Ж260*900+Ж415*300+Ж240*700</t>
  </si>
  <si>
    <t>Ж 60* 3,75 / 4,07</t>
  </si>
  <si>
    <t>Ж 180* 1,89</t>
  </si>
  <si>
    <t>D 25* 165*770 / 155*1420</t>
  </si>
  <si>
    <t>Ж 32* 4,85 / 1,02</t>
  </si>
  <si>
    <t>Ж 75* 1,74 / 2,04 / 3,00</t>
  </si>
  <si>
    <t>Ж 100* 1,70</t>
  </si>
  <si>
    <t>Ж 82* 0,33</t>
  </si>
  <si>
    <t>Ж 70* 2,91 / 2,91 / 2,90 / 2,91 / 2,26 / 2,95 / 2,90 / 2,22 / 2,81 / 2,56/2,61</t>
  </si>
  <si>
    <t>Ж 70* 4,05 / 3,79 / 4,39 / 4,26 / 1,40 / 4,21 / 3,83 / 4,23</t>
  </si>
  <si>
    <t>Ж 200* 3,01</t>
  </si>
  <si>
    <t>Ж 30*2,22 /2,06 /2,12 /2,02 /1,67 /2,02/2,00/2,03/2,07/1,78/2,21/2,35</t>
  </si>
  <si>
    <t>Ж 62* 2,65 / 2,67 / 1,35</t>
  </si>
  <si>
    <t>Ж 60* 0,57</t>
  </si>
  <si>
    <t>Ж 86* 2,64</t>
  </si>
  <si>
    <t>Ж 120* 2,37</t>
  </si>
  <si>
    <t>запил 220 мм от края</t>
  </si>
  <si>
    <t>Ж 150* 1,00</t>
  </si>
  <si>
    <t>722 83 06 900 нв</t>
  </si>
  <si>
    <t>Ж 65* 5,77 / 5,77 / 5,78</t>
  </si>
  <si>
    <t>Ж 56* 5,95 / 5,95 / 5,95</t>
  </si>
  <si>
    <t>721 499 79 00 нв</t>
  </si>
  <si>
    <t>Ж 123* 1,43 / 3,46</t>
  </si>
  <si>
    <t>Ж 92* 1,70 / 1,93 / 1,73 / 3,60 / 3,70</t>
  </si>
  <si>
    <t>Ж 100* 1,34</t>
  </si>
  <si>
    <t>Ж 100* 1,95 / 1,98</t>
  </si>
  <si>
    <t>легкий изгиб</t>
  </si>
  <si>
    <t>Ж 160</t>
  </si>
  <si>
    <t>Ж 170</t>
  </si>
  <si>
    <t>Ж 200</t>
  </si>
  <si>
    <t>D 9*1560*2530</t>
  </si>
  <si>
    <t>ПОД ЗАКАЗ, ЭП164</t>
  </si>
  <si>
    <t>Ж 200* 2,00</t>
  </si>
  <si>
    <t>Ж 65* ~2-2,2</t>
  </si>
  <si>
    <t>D 50*460*1700</t>
  </si>
  <si>
    <t>D 50*1300*1510</t>
  </si>
  <si>
    <t>D 40*840*1020</t>
  </si>
  <si>
    <t>есть маленький вырез</t>
  </si>
  <si>
    <t>D 50*1340*1500</t>
  </si>
  <si>
    <t>много вырезов, уточняйте</t>
  </si>
  <si>
    <t>Ж 48* 2,87</t>
  </si>
  <si>
    <t>Ж 50* 1,06</t>
  </si>
  <si>
    <r>
      <t>Ж</t>
    </r>
    <r>
      <rPr>
        <b/>
        <sz val="10"/>
        <rFont val="Times New Roman"/>
        <family val="1"/>
      </rPr>
      <t xml:space="preserve"> 56* 1,48 / 2,44</t>
    </r>
  </si>
  <si>
    <t>Ж 55* 5,89</t>
  </si>
  <si>
    <t>Ж 60* 1,12 / 2,94</t>
  </si>
  <si>
    <t>Ж 56* 4,36 / 4,03 / 4,40</t>
  </si>
  <si>
    <t>Ж 100* 4,19 / 4,17</t>
  </si>
  <si>
    <t>Ж 60* 2,08</t>
  </si>
  <si>
    <t>Ж 92* 3,04</t>
  </si>
  <si>
    <t>Ж 80* 1,71</t>
  </si>
  <si>
    <t>Ж 182* 2,84</t>
  </si>
  <si>
    <t>Ж 30* ~5,00</t>
  </si>
  <si>
    <t>Ж 40* ~4,2-4,3</t>
  </si>
  <si>
    <t>Ж 90* 4,735</t>
  </si>
  <si>
    <t>7222 20 19 00 нв</t>
  </si>
  <si>
    <t>Ж 16* ~3,9</t>
  </si>
  <si>
    <t>Ж 22* ~5,15</t>
  </si>
  <si>
    <t>7222 20 39 00 нв</t>
  </si>
  <si>
    <t>7222 11 19 00 нв</t>
  </si>
  <si>
    <t>Ж 80* 6,01</t>
  </si>
  <si>
    <t>Ж 90* 4,56</t>
  </si>
  <si>
    <t>7222 11 89 00 нв</t>
  </si>
  <si>
    <t>Ж 25* ~4,9</t>
  </si>
  <si>
    <t>Ж 115* 2,95</t>
  </si>
  <si>
    <t>Ж 92* 3,38</t>
  </si>
  <si>
    <t>Ж 20* 2,92</t>
  </si>
  <si>
    <t>ЭИ962, жаропрочная высоколегир</t>
  </si>
  <si>
    <t>Ж 110* 5,91 / 5,92 / 2,635</t>
  </si>
  <si>
    <t>D 60*1370*1180</t>
  </si>
  <si>
    <t>Ж 80* 3,13/ 5,60 / 3,86 / 3,45 / 3,35 / 3,11 / 3,79</t>
  </si>
  <si>
    <t>Ж 110* 1,915</t>
  </si>
  <si>
    <t>Ж 40* 1,23 / 2,86 / 2,90</t>
  </si>
  <si>
    <t>Ж 50* 1,35 / 2,00 / 3,95 / 3,95 / 3,97 / 3,97 / 3,97 / 3,96 / 3,96</t>
  </si>
  <si>
    <t>Ж 42* 2,41</t>
  </si>
  <si>
    <t>Ж 50* 3,19</t>
  </si>
  <si>
    <t>Ж 50+(51)* 2,94 / 2,93 / 1,55</t>
  </si>
  <si>
    <t>Ж 60* 5,84 / 5,85 / 5,29 / 5,46 / 5,47 / 1,97</t>
  </si>
  <si>
    <t>Ж 70* 2,85 / 3,28 / 3,16</t>
  </si>
  <si>
    <t>Ж 110* 5,66 / 5,97 / 2,00 / 2,965</t>
  </si>
  <si>
    <t>Ж 130+ (133)* 1,145</t>
  </si>
  <si>
    <t>Ж 100* 2,62 / 3,66</t>
  </si>
  <si>
    <t>169+232</t>
  </si>
  <si>
    <t>Ж 20* 3,43/1,95/2,55/3,56/3,56/3,56/4,10/3,65/3,54/1,87/2,96</t>
  </si>
  <si>
    <t>Ж 42* 4,31 / 3,02 / 1,99 / 2,48</t>
  </si>
  <si>
    <t>Ж 26*2,17/1,16/3,17/3,17/3,17/3,17/3,17/3,17/3,17/1,78/3,18/2,84</t>
  </si>
  <si>
    <t>Ж 50* 2,14 / 1,20</t>
  </si>
  <si>
    <t>Ж 75* 2,77 / 5,77 / 5,19</t>
  </si>
  <si>
    <t>Ж 25* 2,80</t>
  </si>
  <si>
    <t>Ж 24* 5,98 / 3,77 / 3,57</t>
  </si>
  <si>
    <t>Ж 110* 3,27 / 2,64</t>
  </si>
  <si>
    <t>Ж 50* 1,72 / 3,12 / 3,29</t>
  </si>
  <si>
    <t>Ж 60* 0,350</t>
  </si>
  <si>
    <t>D 3,5* 680*1420 / 1020</t>
  </si>
  <si>
    <t>4 шт / 1 шт</t>
  </si>
  <si>
    <t>Ж 6* 3,00 / 3,00 / 2,93</t>
  </si>
  <si>
    <t>Ж 18* 5,88 / 5,88 / 5,88 / 2,13 / 2,88</t>
  </si>
  <si>
    <t>Ж 65* 0,51 / 1,98 / 2,15</t>
  </si>
  <si>
    <t>Ж 100* 2,12 / 3,05 / 3,01 / 2,89 / 2,51</t>
  </si>
  <si>
    <t>Ж 41* 5,17 / 5,15 / 5,51 / 5,48  / 4,32 / 5,34 / 4,74 / 5,25 / 4,81 / 4,90</t>
  </si>
  <si>
    <t>Ж 20* 3,98</t>
  </si>
  <si>
    <t>Ж 90*0,29 + Ж 85*1,00</t>
  </si>
  <si>
    <t>общ дл 1,29</t>
  </si>
  <si>
    <t>Ж 45* 3,12/3,07/3,12/3,06/3,12/0,84/3,05/3,11/2,47/3,06/3,12/3,12</t>
  </si>
  <si>
    <t>Ж 45* 0,77</t>
  </si>
  <si>
    <t>Ж 16* 3,50 / 3,50 / 3,50 / 3,50</t>
  </si>
  <si>
    <t>10*200*800 (6 шт)</t>
  </si>
  <si>
    <t>D 16*395* 1800</t>
  </si>
  <si>
    <t>Ж 100* 2,56</t>
  </si>
  <si>
    <t>Ж 130* 1,83</t>
  </si>
  <si>
    <t>Ж 140* 1,39</t>
  </si>
  <si>
    <t>Ж 30* 1,67 / 4,18 / 3,93</t>
  </si>
  <si>
    <t>Ж 90* 5,10 / 1,98 / 0,30</t>
  </si>
  <si>
    <t>Ж 30* 2,87</t>
  </si>
  <si>
    <t>Ж 110* 2,45 / 4,55</t>
  </si>
  <si>
    <t>D 32*1110*3410</t>
  </si>
  <si>
    <t>Ж 80(82)* 4,21 / 4,41 / 1,37 / 3,83 / 3,52 / 1,25</t>
  </si>
  <si>
    <t>Ж 60* 2,68 / 1,125 / 4,56 / 4,20/4,54/2,95/4,55/4,56/4,55/4,55/4,56/4,27</t>
  </si>
  <si>
    <t>S 46* 2,05</t>
  </si>
  <si>
    <t>Ж 36* 2,61 / 4,08</t>
  </si>
  <si>
    <t>Ж 65* 3,87 / 2,735 / 1,85</t>
  </si>
  <si>
    <t>Ж 55* 0,74 / 2,85/3,40/3,26/3,25/ 2,39 /2,86/ 1,50 /3,39/2,53/3,38/3,02</t>
  </si>
  <si>
    <t>Ж 50*3,74/3,71/3,40/1,96/2,27/3,57/3,60/3,68/3,84/3,45/0,34/3,55/3,57/3,68/3,76/3,46</t>
  </si>
  <si>
    <t>Ж 35* 3,34 / 1,12 / 3,70 / 3,20 / 1,275 / 0,79</t>
  </si>
  <si>
    <t>Ж 40*2,82 / 1,255</t>
  </si>
  <si>
    <t>D 9* 850* 850 / 9*780*525</t>
  </si>
  <si>
    <t>Ж 50* 3,73 / 3,83 / 1,26 / 3,84 / 1,72</t>
  </si>
  <si>
    <t>Ж 70*4,58/4,58/4,07/4,03/0,95/4,47/4,51/4,68/4,48/4,70/4,73/4,83/4,40/4,14/4,54/4,56/4,75/4,77</t>
  </si>
  <si>
    <t>Ж 52* 6,17 / 6,23 / 6,00 / 6,04 / 6,02 / 5,98 / 6,02 / 6,44 / 6,39 / 4,56/6,18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</si>
</sst>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"/>
    <numFmt numFmtId="187" formatCode="[$-FC19]d\ mmmm\ yyyy\ &quot;г.&quot;"/>
    <numFmt numFmtId="188" formatCode="#,##0.00_р_."/>
    <numFmt numFmtId="189" formatCode="0.00000"/>
    <numFmt numFmtId="190" formatCode="#,##0.000"/>
    <numFmt numFmtId="191" formatCode="#,##0.0000"/>
    <numFmt numFmtId="192" formatCode="#,##0.00000"/>
    <numFmt numFmtId="193" formatCode="#,##0.000000"/>
    <numFmt numFmtId="194" formatCode="0.000000"/>
    <numFmt numFmtId="195" formatCode="0.0000000"/>
    <numFmt numFmtId="196" formatCode="[$-F400]h:mm:ss\ AM/PM"/>
    <numFmt numFmtId="197" formatCode="_(* #,##0.0_);_(* \(#,##0.0\);_(* &quot;-&quot;??_);_(@_)"/>
    <numFmt numFmtId="198" formatCode="_(* #,##0_);_(* \(#,##0\);_(* &quot;-&quot;??_);_(@_)"/>
    <numFmt numFmtId="199" formatCode="000000"/>
    <numFmt numFmtId="200" formatCode="d/m/yy;@"/>
  </numFmts>
  <fonts count="68">
    <font>
      <sz val="10"/>
      <name val="Arial"/>
      <family val="0"/>
    </font>
    <font>
      <b/>
      <sz val="10"/>
      <name val="Arial"/>
      <family val="2"/>
    </font>
    <font>
      <sz val="16"/>
      <name val="Arial Black"/>
      <family val="2"/>
    </font>
    <font>
      <b/>
      <sz val="10"/>
      <name val="Symbol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4"/>
      <name val="CricketHeavy"/>
      <family val="0"/>
    </font>
    <font>
      <b/>
      <sz val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 Black"/>
      <family val="2"/>
    </font>
    <font>
      <b/>
      <sz val="16"/>
      <name val="Arial Black"/>
      <family val="2"/>
    </font>
    <font>
      <b/>
      <sz val="10"/>
      <name val="Arial_specyal"/>
      <family val="0"/>
    </font>
    <font>
      <sz val="10"/>
      <name val="Arial Black"/>
      <family val="2"/>
    </font>
    <font>
      <b/>
      <sz val="12"/>
      <name val="Arial Black"/>
      <family val="2"/>
    </font>
    <font>
      <b/>
      <sz val="10"/>
      <name val="Arial Black"/>
      <family val="2"/>
    </font>
    <font>
      <sz val="22"/>
      <name val="CricketHeavy"/>
      <family val="0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u val="single"/>
      <sz val="10"/>
      <name val="Arial"/>
      <family val="2"/>
    </font>
    <font>
      <b/>
      <sz val="10"/>
      <color indexed="40"/>
      <name val="Symbol"/>
      <family val="1"/>
    </font>
    <font>
      <u val="single"/>
      <sz val="18"/>
      <color indexed="12"/>
      <name val="Arial"/>
      <family val="2"/>
    </font>
    <font>
      <b/>
      <sz val="10"/>
      <color indexed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0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" fontId="1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1" fontId="1" fillId="33" borderId="12" xfId="0" applyNumberFormat="1" applyFont="1" applyFill="1" applyBorder="1" applyAlignment="1">
      <alignment horizontal="center" vertical="center"/>
    </xf>
    <xf numFmtId="1" fontId="1" fillId="34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1" fontId="1" fillId="34" borderId="11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1" fontId="1" fillId="34" borderId="12" xfId="0" applyNumberFormat="1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0" fillId="0" borderId="0" xfId="53" applyFill="1">
      <alignment/>
      <protection/>
    </xf>
    <xf numFmtId="0" fontId="0" fillId="0" borderId="0" xfId="53" applyFill="1" applyAlignment="1">
      <alignment horizontal="center"/>
      <protection/>
    </xf>
    <xf numFmtId="0" fontId="0" fillId="0" borderId="0" xfId="53" applyFont="1" applyFill="1">
      <alignment/>
      <protection/>
    </xf>
    <xf numFmtId="2" fontId="0" fillId="0" borderId="0" xfId="53" applyNumberFormat="1" applyFont="1" applyFill="1" applyBorder="1" applyAlignment="1">
      <alignment horizontal="center"/>
      <protection/>
    </xf>
    <xf numFmtId="0" fontId="0" fillId="0" borderId="0" xfId="53" applyFont="1" applyFill="1" applyBorder="1" applyAlignment="1">
      <alignment horizontal="center"/>
      <protection/>
    </xf>
    <xf numFmtId="0" fontId="0" fillId="0" borderId="0" xfId="53" applyFont="1" applyFill="1" applyAlignment="1">
      <alignment horizontal="center"/>
      <protection/>
    </xf>
    <xf numFmtId="0" fontId="17" fillId="0" borderId="0" xfId="53" applyFont="1" applyFill="1">
      <alignment/>
      <protection/>
    </xf>
    <xf numFmtId="0" fontId="17" fillId="0" borderId="0" xfId="53" applyFont="1" applyFill="1" applyAlignment="1">
      <alignment horizontal="center"/>
      <protection/>
    </xf>
    <xf numFmtId="0" fontId="18" fillId="0" borderId="0" xfId="53" applyFont="1" applyFill="1" applyAlignment="1">
      <alignment horizontal="right" vertical="center"/>
      <protection/>
    </xf>
    <xf numFmtId="2" fontId="0" fillId="0" borderId="12" xfId="53" applyNumberFormat="1" applyFill="1" applyBorder="1" applyAlignment="1">
      <alignment horizontal="center"/>
      <protection/>
    </xf>
    <xf numFmtId="0" fontId="0" fillId="0" borderId="12" xfId="53" applyFill="1" applyBorder="1" applyAlignment="1">
      <alignment horizontal="center"/>
      <protection/>
    </xf>
    <xf numFmtId="2" fontId="0" fillId="0" borderId="12" xfId="53" applyNumberFormat="1" applyFont="1" applyFill="1" applyBorder="1" applyAlignment="1">
      <alignment horizontal="center"/>
      <protection/>
    </xf>
    <xf numFmtId="0" fontId="0" fillId="0" borderId="12" xfId="53" applyFont="1" applyFill="1" applyBorder="1" applyAlignment="1">
      <alignment horizontal="center"/>
      <protection/>
    </xf>
    <xf numFmtId="0" fontId="0" fillId="35" borderId="23" xfId="53" applyFill="1" applyBorder="1" applyAlignment="1">
      <alignment horizontal="center"/>
      <protection/>
    </xf>
    <xf numFmtId="0" fontId="0" fillId="35" borderId="10" xfId="53" applyFill="1" applyBorder="1" applyAlignment="1">
      <alignment horizontal="center"/>
      <protection/>
    </xf>
    <xf numFmtId="0" fontId="0" fillId="0" borderId="12" xfId="53" applyBorder="1" applyAlignment="1">
      <alignment horizontal="center"/>
      <protection/>
    </xf>
    <xf numFmtId="14" fontId="1" fillId="0" borderId="0" xfId="53" applyNumberFormat="1" applyFont="1" applyFill="1" applyBorder="1" applyAlignment="1">
      <alignment horizontal="center"/>
      <protection/>
    </xf>
    <xf numFmtId="0" fontId="22" fillId="0" borderId="0" xfId="53" applyFont="1" applyFill="1" applyBorder="1" applyAlignment="1">
      <alignment horizontal="right" vertical="center"/>
      <protection/>
    </xf>
    <xf numFmtId="0" fontId="22" fillId="0" borderId="0" xfId="53" applyFont="1" applyFill="1" applyAlignment="1">
      <alignment horizontal="right" vertical="center"/>
      <protection/>
    </xf>
    <xf numFmtId="0" fontId="23" fillId="0" borderId="0" xfId="53" applyFont="1" applyFill="1" applyBorder="1" applyAlignment="1">
      <alignment horizontal="right" vertical="center"/>
      <protection/>
    </xf>
    <xf numFmtId="0" fontId="21" fillId="0" borderId="0" xfId="53" applyFont="1" applyFill="1" applyBorder="1" applyAlignment="1">
      <alignment horizontal="center"/>
      <protection/>
    </xf>
    <xf numFmtId="0" fontId="21" fillId="0" borderId="0" xfId="53" applyFont="1" applyFill="1" applyBorder="1" applyAlignment="1">
      <alignment/>
      <protection/>
    </xf>
    <xf numFmtId="0" fontId="22" fillId="0" borderId="0" xfId="53" applyFont="1" applyFill="1" applyBorder="1" applyAlignment="1">
      <alignment vertical="center"/>
      <protection/>
    </xf>
    <xf numFmtId="0" fontId="22" fillId="0" borderId="0" xfId="53" applyFont="1" applyFill="1" applyAlignment="1">
      <alignment vertical="center"/>
      <protection/>
    </xf>
    <xf numFmtId="0" fontId="24" fillId="0" borderId="0" xfId="53" applyFont="1" applyFill="1" applyAlignment="1">
      <alignment horizontal="right" vertical="center"/>
      <protection/>
    </xf>
    <xf numFmtId="0" fontId="19" fillId="0" borderId="0" xfId="53" applyFont="1" applyFill="1" applyAlignment="1">
      <alignment vertical="distributed"/>
      <protection/>
    </xf>
    <xf numFmtId="0" fontId="1" fillId="36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49" fontId="25" fillId="0" borderId="24" xfId="0" applyNumberFormat="1" applyFont="1" applyFill="1" applyBorder="1" applyAlignment="1" applyProtection="1">
      <alignment horizontal="center" vertical="center"/>
      <protection/>
    </xf>
    <xf numFmtId="0" fontId="25" fillId="0" borderId="24" xfId="0" applyNumberFormat="1" applyFont="1" applyFill="1" applyBorder="1" applyAlignment="1" applyProtection="1">
      <alignment horizontal="center" vertical="center"/>
      <protection/>
    </xf>
    <xf numFmtId="49" fontId="25" fillId="0" borderId="16" xfId="0" applyNumberFormat="1" applyFont="1" applyFill="1" applyBorder="1" applyAlignment="1" applyProtection="1">
      <alignment horizontal="center" vertical="center"/>
      <protection/>
    </xf>
    <xf numFmtId="0" fontId="25" fillId="0" borderId="16" xfId="0" applyNumberFormat="1" applyFont="1" applyFill="1" applyBorder="1" applyAlignment="1" applyProtection="1">
      <alignment horizontal="center" vertical="center"/>
      <protection/>
    </xf>
    <xf numFmtId="49" fontId="25" fillId="0" borderId="25" xfId="0" applyNumberFormat="1" applyFont="1" applyFill="1" applyBorder="1" applyAlignment="1" applyProtection="1">
      <alignment horizontal="center" vertical="center"/>
      <protection/>
    </xf>
    <xf numFmtId="0" fontId="25" fillId="0" borderId="25" xfId="0" applyNumberFormat="1" applyFont="1" applyFill="1" applyBorder="1" applyAlignment="1" applyProtection="1">
      <alignment horizontal="center" vertical="center"/>
      <protection/>
    </xf>
    <xf numFmtId="49" fontId="25" fillId="0" borderId="12" xfId="0" applyNumberFormat="1" applyFont="1" applyFill="1" applyBorder="1" applyAlignment="1" applyProtection="1">
      <alignment horizontal="center" vertical="center"/>
      <protection/>
    </xf>
    <xf numFmtId="0" fontId="25" fillId="0" borderId="12" xfId="0" applyNumberFormat="1" applyFont="1" applyFill="1" applyBorder="1" applyAlignment="1" applyProtection="1">
      <alignment horizontal="center" vertical="center"/>
      <protection/>
    </xf>
    <xf numFmtId="49" fontId="25" fillId="0" borderId="17" xfId="0" applyNumberFormat="1" applyFont="1" applyFill="1" applyBorder="1" applyAlignment="1" applyProtection="1">
      <alignment horizontal="center" vertical="center"/>
      <protection/>
    </xf>
    <xf numFmtId="0" fontId="25" fillId="0" borderId="17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49" fontId="25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1" fillId="0" borderId="17" xfId="0" applyFont="1" applyBorder="1" applyAlignment="1">
      <alignment horizontal="center"/>
    </xf>
    <xf numFmtId="0" fontId="0" fillId="0" borderId="12" xfId="53" applyFill="1" applyBorder="1">
      <alignment/>
      <protection/>
    </xf>
    <xf numFmtId="0" fontId="0" fillId="37" borderId="27" xfId="53" applyFill="1" applyBorder="1">
      <alignment/>
      <protection/>
    </xf>
    <xf numFmtId="0" fontId="0" fillId="37" borderId="28" xfId="53" applyFill="1" applyBorder="1" applyAlignment="1">
      <alignment horizontal="center"/>
      <protection/>
    </xf>
    <xf numFmtId="0" fontId="0" fillId="38" borderId="15" xfId="53" applyFill="1" applyBorder="1">
      <alignment/>
      <protection/>
    </xf>
    <xf numFmtId="0" fontId="0" fillId="38" borderId="12" xfId="53" applyFill="1" applyBorder="1" applyAlignment="1">
      <alignment horizontal="center"/>
      <protection/>
    </xf>
    <xf numFmtId="2" fontId="0" fillId="38" borderId="12" xfId="53" applyNumberFormat="1" applyFill="1" applyBorder="1" applyAlignment="1">
      <alignment horizontal="center"/>
      <protection/>
    </xf>
    <xf numFmtId="1" fontId="0" fillId="38" borderId="12" xfId="53" applyNumberFormat="1" applyFill="1" applyBorder="1" applyAlignment="1">
      <alignment horizontal="center"/>
      <protection/>
    </xf>
    <xf numFmtId="1" fontId="0" fillId="0" borderId="12" xfId="53" applyNumberFormat="1" applyFill="1" applyBorder="1" applyAlignment="1">
      <alignment horizontal="center"/>
      <protection/>
    </xf>
    <xf numFmtId="0" fontId="0" fillId="37" borderId="29" xfId="53" applyFill="1" applyBorder="1">
      <alignment/>
      <protection/>
    </xf>
    <xf numFmtId="0" fontId="0" fillId="37" borderId="25" xfId="53" applyFill="1" applyBorder="1" applyAlignment="1">
      <alignment horizontal="center"/>
      <protection/>
    </xf>
    <xf numFmtId="0" fontId="25" fillId="0" borderId="0" xfId="0" applyFont="1" applyAlignment="1">
      <alignment horizontal="right" vertical="center"/>
    </xf>
    <xf numFmtId="0" fontId="0" fillId="38" borderId="12" xfId="0" applyFont="1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5" xfId="53" applyFill="1" applyBorder="1" applyAlignment="1">
      <alignment/>
      <protection/>
    </xf>
    <xf numFmtId="0" fontId="0" fillId="0" borderId="0" xfId="53" applyFill="1" applyAlignment="1">
      <alignment/>
      <protection/>
    </xf>
    <xf numFmtId="0" fontId="0" fillId="0" borderId="0" xfId="53" applyFont="1" applyFill="1" applyAlignment="1">
      <alignment/>
      <protection/>
    </xf>
    <xf numFmtId="0" fontId="23" fillId="0" borderId="0" xfId="53" applyFont="1" applyFill="1" applyAlignment="1">
      <alignment horizontal="right"/>
      <protection/>
    </xf>
    <xf numFmtId="49" fontId="1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38" borderId="16" xfId="53" applyNumberFormat="1" applyFill="1" applyBorder="1" applyAlignment="1">
      <alignment horizontal="center"/>
      <protection/>
    </xf>
    <xf numFmtId="0" fontId="0" fillId="38" borderId="16" xfId="53" applyFill="1" applyBorder="1" applyAlignment="1">
      <alignment horizontal="center"/>
      <protection/>
    </xf>
    <xf numFmtId="0" fontId="0" fillId="38" borderId="20" xfId="53" applyFill="1" applyBorder="1">
      <alignment/>
      <protection/>
    </xf>
    <xf numFmtId="0" fontId="0" fillId="38" borderId="16" xfId="0" applyFont="1" applyFill="1" applyBorder="1" applyAlignment="1">
      <alignment horizontal="center"/>
    </xf>
    <xf numFmtId="0" fontId="0" fillId="35" borderId="30" xfId="53" applyFill="1" applyBorder="1" applyAlignment="1">
      <alignment horizontal="center"/>
      <protection/>
    </xf>
    <xf numFmtId="0" fontId="3" fillId="0" borderId="12" xfId="0" applyFont="1" applyBorder="1" applyAlignment="1">
      <alignment horizontal="left"/>
    </xf>
    <xf numFmtId="0" fontId="0" fillId="0" borderId="0" xfId="53" applyFill="1" applyBorder="1">
      <alignment/>
      <protection/>
    </xf>
    <xf numFmtId="0" fontId="0" fillId="0" borderId="0" xfId="53" applyFill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0" fillId="0" borderId="30" xfId="0" applyBorder="1" applyAlignment="1">
      <alignment horizontal="center"/>
    </xf>
    <xf numFmtId="181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53" applyFill="1" applyBorder="1">
      <alignment/>
      <protection/>
    </xf>
    <xf numFmtId="0" fontId="0" fillId="0" borderId="17" xfId="53" applyFill="1" applyBorder="1" applyAlignment="1">
      <alignment horizontal="center"/>
      <protection/>
    </xf>
    <xf numFmtId="2" fontId="0" fillId="0" borderId="17" xfId="53" applyNumberFormat="1" applyFill="1" applyBorder="1" applyAlignment="1">
      <alignment horizontal="center"/>
      <protection/>
    </xf>
    <xf numFmtId="0" fontId="1" fillId="0" borderId="14" xfId="0" applyFont="1" applyFill="1" applyBorder="1" applyAlignment="1">
      <alignment vertical="center"/>
    </xf>
    <xf numFmtId="0" fontId="3" fillId="34" borderId="12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1" fillId="0" borderId="16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29" fillId="0" borderId="15" xfId="42" applyFont="1" applyBorder="1" applyAlignment="1" applyProtection="1">
      <alignment horizontal="center" vertical="center"/>
      <protection/>
    </xf>
    <xf numFmtId="0" fontId="29" fillId="0" borderId="15" xfId="42" applyFont="1" applyFill="1" applyBorder="1" applyAlignment="1" applyProtection="1">
      <alignment horizontal="center" vertical="center"/>
      <protection/>
    </xf>
    <xf numFmtId="0" fontId="29" fillId="34" borderId="15" xfId="42" applyFont="1" applyFill="1" applyBorder="1" applyAlignment="1" applyProtection="1">
      <alignment horizontal="center" vertical="center"/>
      <protection/>
    </xf>
    <xf numFmtId="0" fontId="29" fillId="0" borderId="21" xfId="42" applyFont="1" applyFill="1" applyBorder="1" applyAlignment="1" applyProtection="1">
      <alignment horizontal="center" vertical="center"/>
      <protection/>
    </xf>
    <xf numFmtId="0" fontId="29" fillId="0" borderId="20" xfId="42" applyFont="1" applyFill="1" applyBorder="1" applyAlignment="1" applyProtection="1">
      <alignment horizontal="center" vertical="center"/>
      <protection/>
    </xf>
    <xf numFmtId="0" fontId="29" fillId="34" borderId="21" xfId="42" applyFont="1" applyFill="1" applyBorder="1" applyAlignment="1" applyProtection="1">
      <alignment horizontal="center" vertical="center"/>
      <protection/>
    </xf>
    <xf numFmtId="49" fontId="29" fillId="0" borderId="21" xfId="42" applyNumberFormat="1" applyFont="1" applyFill="1" applyBorder="1" applyAlignment="1" applyProtection="1">
      <alignment horizontal="center" vertical="center"/>
      <protection/>
    </xf>
    <xf numFmtId="49" fontId="29" fillId="0" borderId="15" xfId="42" applyNumberFormat="1" applyFont="1" applyFill="1" applyBorder="1" applyAlignment="1" applyProtection="1">
      <alignment horizontal="center" vertical="center"/>
      <protection/>
    </xf>
    <xf numFmtId="49" fontId="29" fillId="0" borderId="20" xfId="42" applyNumberFormat="1" applyFont="1" applyFill="1" applyBorder="1" applyAlignment="1" applyProtection="1">
      <alignment horizontal="center" vertical="center"/>
      <protection/>
    </xf>
    <xf numFmtId="49" fontId="29" fillId="0" borderId="32" xfId="42" applyNumberFormat="1" applyFont="1" applyFill="1" applyBorder="1" applyAlignment="1" applyProtection="1">
      <alignment horizontal="center" vertical="center"/>
      <protection/>
    </xf>
    <xf numFmtId="49" fontId="29" fillId="34" borderId="15" xfId="42" applyNumberFormat="1" applyFont="1" applyFill="1" applyBorder="1" applyAlignment="1" applyProtection="1">
      <alignment horizontal="center" vertical="center"/>
      <protection/>
    </xf>
    <xf numFmtId="0" fontId="29" fillId="33" borderId="15" xfId="42" applyFont="1" applyFill="1" applyBorder="1" applyAlignment="1" applyProtection="1">
      <alignment horizontal="center" vertical="center"/>
      <protection/>
    </xf>
    <xf numFmtId="49" fontId="29" fillId="33" borderId="15" xfId="42" applyNumberFormat="1" applyFont="1" applyFill="1" applyBorder="1" applyAlignment="1" applyProtection="1">
      <alignment horizontal="center" vertical="center"/>
      <protection/>
    </xf>
    <xf numFmtId="0" fontId="29" fillId="0" borderId="22" xfId="42" applyFont="1" applyFill="1" applyBorder="1" applyAlignment="1" applyProtection="1">
      <alignment horizontal="center" vertical="center"/>
      <protection/>
    </xf>
    <xf numFmtId="0" fontId="6" fillId="34" borderId="13" xfId="42" applyFill="1" applyBorder="1" applyAlignment="1" applyProtection="1">
      <alignment horizontal="left" vertical="center"/>
      <protection/>
    </xf>
    <xf numFmtId="0" fontId="6" fillId="34" borderId="12" xfId="42" applyFill="1" applyBorder="1" applyAlignment="1" applyProtection="1">
      <alignment horizontal="left" vertical="center"/>
      <protection/>
    </xf>
    <xf numFmtId="0" fontId="6" fillId="34" borderId="11" xfId="42" applyFill="1" applyBorder="1" applyAlignment="1" applyProtection="1">
      <alignment horizontal="left" vertical="center"/>
      <protection/>
    </xf>
    <xf numFmtId="0" fontId="12" fillId="0" borderId="12" xfId="0" applyFont="1" applyFill="1" applyBorder="1" applyAlignment="1">
      <alignment horizontal="left" vertical="center"/>
    </xf>
    <xf numFmtId="2" fontId="0" fillId="0" borderId="12" xfId="53" applyNumberFormat="1" applyBorder="1" applyAlignment="1">
      <alignment horizontal="center"/>
      <protection/>
    </xf>
    <xf numFmtId="0" fontId="1" fillId="0" borderId="12" xfId="0" applyFont="1" applyFill="1" applyBorder="1" applyAlignment="1">
      <alignment horizontal="center"/>
    </xf>
    <xf numFmtId="181" fontId="1" fillId="0" borderId="12" xfId="0" applyNumberFormat="1" applyFont="1" applyFill="1" applyBorder="1" applyAlignment="1">
      <alignment horizontal="center" vertical="center"/>
    </xf>
    <xf numFmtId="49" fontId="1" fillId="0" borderId="20" xfId="42" applyNumberFormat="1" applyFont="1" applyFill="1" applyBorder="1" applyAlignment="1" applyProtection="1">
      <alignment horizontal="center" vertical="center"/>
      <protection/>
    </xf>
    <xf numFmtId="0" fontId="29" fillId="0" borderId="27" xfId="42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29" fillId="0" borderId="29" xfId="42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>
      <alignment horizontal="left" vertical="center"/>
    </xf>
    <xf numFmtId="0" fontId="3" fillId="39" borderId="12" xfId="0" applyFont="1" applyFill="1" applyBorder="1" applyAlignment="1">
      <alignment horizontal="left" vertical="center"/>
    </xf>
    <xf numFmtId="0" fontId="29" fillId="39" borderId="15" xfId="42" applyFont="1" applyFill="1" applyBorder="1" applyAlignment="1" applyProtection="1">
      <alignment horizontal="center" vertical="center"/>
      <protection/>
    </xf>
    <xf numFmtId="49" fontId="29" fillId="36" borderId="15" xfId="42" applyNumberFormat="1" applyFont="1" applyFill="1" applyBorder="1" applyAlignment="1" applyProtection="1">
      <alignment horizontal="center" vertical="center"/>
      <protection/>
    </xf>
    <xf numFmtId="0" fontId="3" fillId="36" borderId="12" xfId="0" applyFont="1" applyFill="1" applyBorder="1" applyAlignment="1">
      <alignment horizontal="left" vertical="center"/>
    </xf>
    <xf numFmtId="0" fontId="1" fillId="36" borderId="12" xfId="0" applyFont="1" applyFill="1" applyBorder="1" applyAlignment="1">
      <alignment horizontal="center" vertical="center"/>
    </xf>
    <xf numFmtId="1" fontId="1" fillId="36" borderId="12" xfId="0" applyNumberFormat="1" applyFont="1" applyFill="1" applyBorder="1" applyAlignment="1">
      <alignment horizontal="center" vertical="center"/>
    </xf>
    <xf numFmtId="1" fontId="1" fillId="36" borderId="12" xfId="0" applyNumberFormat="1" applyFont="1" applyFill="1" applyBorder="1" applyAlignment="1">
      <alignment horizontal="center" vertical="center"/>
    </xf>
    <xf numFmtId="49" fontId="29" fillId="40" borderId="15" xfId="42" applyNumberFormat="1" applyFont="1" applyFill="1" applyBorder="1" applyAlignment="1" applyProtection="1">
      <alignment horizontal="center" vertical="center"/>
      <protection/>
    </xf>
    <xf numFmtId="0" fontId="3" fillId="40" borderId="12" xfId="0" applyFont="1" applyFill="1" applyBorder="1" applyAlignment="1">
      <alignment horizontal="left" vertical="center"/>
    </xf>
    <xf numFmtId="0" fontId="1" fillId="40" borderId="12" xfId="0" applyFont="1" applyFill="1" applyBorder="1" applyAlignment="1">
      <alignment horizontal="center" vertical="center"/>
    </xf>
    <xf numFmtId="1" fontId="1" fillId="40" borderId="12" xfId="0" applyNumberFormat="1" applyFont="1" applyFill="1" applyBorder="1" applyAlignment="1">
      <alignment horizontal="center" vertical="center"/>
    </xf>
    <xf numFmtId="0" fontId="1" fillId="40" borderId="12" xfId="0" applyFont="1" applyFill="1" applyBorder="1" applyAlignment="1">
      <alignment horizontal="center" vertical="center"/>
    </xf>
    <xf numFmtId="0" fontId="1" fillId="40" borderId="12" xfId="0" applyFont="1" applyFill="1" applyBorder="1" applyAlignment="1">
      <alignment horizontal="left" vertical="center"/>
    </xf>
    <xf numFmtId="0" fontId="1" fillId="40" borderId="17" xfId="0" applyFont="1" applyFill="1" applyBorder="1" applyAlignment="1">
      <alignment horizontal="center" vertical="center"/>
    </xf>
    <xf numFmtId="0" fontId="29" fillId="36" borderId="15" xfId="42" applyFont="1" applyFill="1" applyBorder="1" applyAlignment="1" applyProtection="1">
      <alignment horizontal="center" vertical="center"/>
      <protection/>
    </xf>
    <xf numFmtId="0" fontId="29" fillId="40" borderId="15" xfId="42" applyFont="1" applyFill="1" applyBorder="1" applyAlignment="1" applyProtection="1">
      <alignment horizontal="center" vertical="center"/>
      <protection/>
    </xf>
    <xf numFmtId="0" fontId="1" fillId="36" borderId="12" xfId="0" applyFont="1" applyFill="1" applyBorder="1" applyAlignment="1" applyProtection="1">
      <alignment horizontal="center" vertical="center"/>
      <protection locked="0"/>
    </xf>
    <xf numFmtId="0" fontId="29" fillId="40" borderId="20" xfId="42" applyFont="1" applyFill="1" applyBorder="1" applyAlignment="1" applyProtection="1">
      <alignment horizontal="center" vertical="center"/>
      <protection/>
    </xf>
    <xf numFmtId="0" fontId="1" fillId="40" borderId="16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left" vertical="center"/>
    </xf>
    <xf numFmtId="0" fontId="1" fillId="36" borderId="17" xfId="0" applyFont="1" applyFill="1" applyBorder="1" applyAlignment="1">
      <alignment horizontal="center" vertical="center"/>
    </xf>
    <xf numFmtId="0" fontId="29" fillId="41" borderId="15" xfId="42" applyFont="1" applyFill="1" applyBorder="1" applyAlignment="1" applyProtection="1">
      <alignment horizontal="center" vertical="center"/>
      <protection/>
    </xf>
    <xf numFmtId="0" fontId="3" fillId="41" borderId="12" xfId="0" applyFont="1" applyFill="1" applyBorder="1" applyAlignment="1">
      <alignment horizontal="left" vertical="center"/>
    </xf>
    <xf numFmtId="0" fontId="1" fillId="41" borderId="12" xfId="0" applyFont="1" applyFill="1" applyBorder="1" applyAlignment="1">
      <alignment horizontal="center" vertical="center"/>
    </xf>
    <xf numFmtId="0" fontId="1" fillId="39" borderId="12" xfId="0" applyFont="1" applyFill="1" applyBorder="1" applyAlignment="1">
      <alignment horizontal="center" vertical="center"/>
    </xf>
    <xf numFmtId="0" fontId="0" fillId="0" borderId="29" xfId="53" applyFill="1" applyBorder="1">
      <alignment/>
      <protection/>
    </xf>
    <xf numFmtId="0" fontId="0" fillId="0" borderId="33" xfId="53" applyBorder="1" applyAlignment="1">
      <alignment horizontal="center"/>
      <protection/>
    </xf>
    <xf numFmtId="0" fontId="0" fillId="0" borderId="25" xfId="53" applyFill="1" applyBorder="1" applyAlignment="1">
      <alignment horizontal="center"/>
      <protection/>
    </xf>
    <xf numFmtId="2" fontId="0" fillId="0" borderId="25" xfId="53" applyNumberFormat="1" applyFill="1" applyBorder="1" applyAlignment="1">
      <alignment horizontal="center"/>
      <protection/>
    </xf>
    <xf numFmtId="1" fontId="0" fillId="0" borderId="16" xfId="53" applyNumberFormat="1" applyFill="1" applyBorder="1" applyAlignment="1">
      <alignment horizontal="center"/>
      <protection/>
    </xf>
    <xf numFmtId="1" fontId="0" fillId="39" borderId="12" xfId="53" applyNumberFormat="1" applyFill="1" applyBorder="1" applyAlignment="1">
      <alignment horizontal="center"/>
      <protection/>
    </xf>
    <xf numFmtId="2" fontId="0" fillId="39" borderId="12" xfId="53" applyNumberFormat="1" applyFill="1" applyBorder="1" applyAlignment="1">
      <alignment horizontal="center"/>
      <protection/>
    </xf>
    <xf numFmtId="0" fontId="0" fillId="39" borderId="12" xfId="0" applyFont="1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181" fontId="1" fillId="0" borderId="12" xfId="0" applyNumberFormat="1" applyFont="1" applyFill="1" applyBorder="1" applyAlignment="1">
      <alignment horizontal="center" vertical="center"/>
    </xf>
    <xf numFmtId="0" fontId="29" fillId="0" borderId="20" xfId="42" applyFont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29" fillId="0" borderId="32" xfId="42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33" borderId="14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center" vertical="center"/>
    </xf>
    <xf numFmtId="0" fontId="1" fillId="40" borderId="1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49" fontId="29" fillId="0" borderId="15" xfId="42" applyNumberFormat="1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40" borderId="34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34" borderId="3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" fillId="40" borderId="14" xfId="0" applyFont="1" applyFill="1" applyBorder="1" applyAlignment="1">
      <alignment horizontal="center" vertical="center"/>
    </xf>
    <xf numFmtId="0" fontId="1" fillId="0" borderId="15" xfId="42" applyFont="1" applyFill="1" applyBorder="1" applyAlignment="1" applyProtection="1">
      <alignment horizontal="center" vertical="center"/>
      <protection/>
    </xf>
    <xf numFmtId="0" fontId="29" fillId="0" borderId="15" xfId="42" applyFont="1" applyBorder="1" applyAlignment="1" applyProtection="1">
      <alignment horizontal="center"/>
      <protection/>
    </xf>
    <xf numFmtId="0" fontId="1" fillId="40" borderId="14" xfId="0" applyFont="1" applyFill="1" applyBorder="1" applyAlignment="1">
      <alignment horizontal="center" vertical="center"/>
    </xf>
    <xf numFmtId="0" fontId="29" fillId="34" borderId="20" xfId="42" applyFont="1" applyFill="1" applyBorder="1" applyAlignment="1" applyProtection="1">
      <alignment horizontal="center" vertical="center"/>
      <protection/>
    </xf>
    <xf numFmtId="0" fontId="1" fillId="0" borderId="26" xfId="0" applyFont="1" applyBorder="1" applyAlignment="1">
      <alignment horizontal="center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36" borderId="14" xfId="0" applyFont="1" applyFill="1" applyBorder="1" applyAlignment="1" applyProtection="1">
      <alignment horizontal="center" vertical="center"/>
      <protection locked="0"/>
    </xf>
    <xf numFmtId="0" fontId="1" fillId="41" borderId="14" xfId="0" applyFont="1" applyFill="1" applyBorder="1" applyAlignment="1">
      <alignment horizontal="center" vertical="center"/>
    </xf>
    <xf numFmtId="0" fontId="1" fillId="40" borderId="26" xfId="0" applyFont="1" applyFill="1" applyBorder="1" applyAlignment="1">
      <alignment horizontal="center" vertical="center"/>
    </xf>
    <xf numFmtId="0" fontId="1" fillId="39" borderId="14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1" fontId="29" fillId="0" borderId="15" xfId="42" applyNumberFormat="1" applyFont="1" applyFill="1" applyBorder="1" applyAlignment="1" applyProtection="1">
      <alignment horizontal="center"/>
      <protection/>
    </xf>
    <xf numFmtId="2" fontId="1" fillId="0" borderId="14" xfId="0" applyNumberFormat="1" applyFont="1" applyFill="1" applyBorder="1" applyAlignment="1">
      <alignment horizontal="center" vertical="center"/>
    </xf>
    <xf numFmtId="0" fontId="1" fillId="34" borderId="36" xfId="0" applyFont="1" applyFill="1" applyBorder="1" applyAlignment="1">
      <alignment horizontal="center" vertical="center"/>
    </xf>
    <xf numFmtId="0" fontId="1" fillId="34" borderId="3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center" vertical="center"/>
    </xf>
    <xf numFmtId="0" fontId="29" fillId="10" borderId="15" xfId="42" applyFont="1" applyFill="1" applyBorder="1" applyAlignment="1" applyProtection="1">
      <alignment horizontal="center" vertical="center"/>
      <protection/>
    </xf>
    <xf numFmtId="0" fontId="3" fillId="10" borderId="12" xfId="0" applyFont="1" applyFill="1" applyBorder="1" applyAlignment="1">
      <alignment horizontal="left" vertical="center"/>
    </xf>
    <xf numFmtId="0" fontId="1" fillId="10" borderId="14" xfId="0" applyFont="1" applyFill="1" applyBorder="1" applyAlignment="1" applyProtection="1">
      <alignment horizontal="center" vertical="center"/>
      <protection locked="0"/>
    </xf>
    <xf numFmtId="0" fontId="1" fillId="10" borderId="12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>
      <alignment horizontal="left"/>
    </xf>
    <xf numFmtId="2" fontId="0" fillId="0" borderId="0" xfId="0" applyNumberFormat="1" applyAlignment="1">
      <alignment/>
    </xf>
    <xf numFmtId="0" fontId="1" fillId="0" borderId="14" xfId="0" applyFont="1" applyFill="1" applyBorder="1" applyAlignment="1">
      <alignment horizontal="left" vertical="center"/>
    </xf>
    <xf numFmtId="0" fontId="1" fillId="34" borderId="12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49" fontId="1" fillId="34" borderId="15" xfId="42" applyNumberFormat="1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>
      <alignment horizontal="left"/>
    </xf>
    <xf numFmtId="0" fontId="6" fillId="0" borderId="14" xfId="42" applyBorder="1" applyAlignment="1" applyProtection="1">
      <alignment horizontal="center"/>
      <protection/>
    </xf>
    <xf numFmtId="0" fontId="0" fillId="38" borderId="39" xfId="53" applyFill="1" applyBorder="1" applyAlignment="1">
      <alignment horizontal="center" wrapText="1"/>
      <protection/>
    </xf>
    <xf numFmtId="0" fontId="1" fillId="0" borderId="13" xfId="0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 vertical="center"/>
    </xf>
    <xf numFmtId="0" fontId="31" fillId="0" borderId="0" xfId="42" applyFont="1" applyAlignment="1" applyProtection="1">
      <alignment horizontal="right" vertical="center"/>
      <protection/>
    </xf>
    <xf numFmtId="2" fontId="0" fillId="38" borderId="12" xfId="0" applyNumberFormat="1" applyFill="1" applyBorder="1" applyAlignment="1">
      <alignment horizontal="center"/>
    </xf>
    <xf numFmtId="2" fontId="0" fillId="38" borderId="16" xfId="0" applyNumberFormat="1" applyFill="1" applyBorder="1" applyAlignment="1">
      <alignment horizontal="center"/>
    </xf>
    <xf numFmtId="2" fontId="0" fillId="39" borderId="12" xfId="0" applyNumberFormat="1" applyFill="1" applyBorder="1" applyAlignment="1">
      <alignment horizontal="center"/>
    </xf>
    <xf numFmtId="2" fontId="0" fillId="0" borderId="17" xfId="53" applyNumberFormat="1" applyFont="1" applyFill="1" applyBorder="1" applyAlignment="1">
      <alignment horizontal="center"/>
      <protection/>
    </xf>
    <xf numFmtId="0" fontId="0" fillId="0" borderId="32" xfId="53" applyFont="1" applyFill="1" applyBorder="1" applyAlignment="1">
      <alignment/>
      <protection/>
    </xf>
    <xf numFmtId="0" fontId="0" fillId="0" borderId="17" xfId="53" applyFont="1" applyFill="1" applyBorder="1" applyAlignment="1">
      <alignment horizontal="center"/>
      <protection/>
    </xf>
    <xf numFmtId="0" fontId="0" fillId="0" borderId="27" xfId="53" applyFill="1" applyBorder="1">
      <alignment/>
      <protection/>
    </xf>
    <xf numFmtId="0" fontId="0" fillId="0" borderId="28" xfId="53" applyFill="1" applyBorder="1" applyAlignment="1">
      <alignment horizontal="center"/>
      <protection/>
    </xf>
    <xf numFmtId="2" fontId="0" fillId="0" borderId="28" xfId="53" applyNumberFormat="1" applyFill="1" applyBorder="1" applyAlignment="1">
      <alignment horizontal="center"/>
      <protection/>
    </xf>
    <xf numFmtId="1" fontId="0" fillId="0" borderId="28" xfId="53" applyNumberFormat="1" applyFill="1" applyBorder="1" applyAlignment="1">
      <alignment horizontal="center"/>
      <protection/>
    </xf>
    <xf numFmtId="2" fontId="0" fillId="0" borderId="28" xfId="53" applyNumberFormat="1" applyFont="1" applyFill="1" applyBorder="1" applyAlignment="1">
      <alignment horizontal="center"/>
      <protection/>
    </xf>
    <xf numFmtId="0" fontId="1" fillId="0" borderId="21" xfId="0" applyFont="1" applyFill="1" applyBorder="1" applyAlignment="1">
      <alignment horizontal="center" vertical="center"/>
    </xf>
    <xf numFmtId="0" fontId="1" fillId="36" borderId="34" xfId="0" applyFont="1" applyFill="1" applyBorder="1" applyAlignment="1">
      <alignment horizontal="center" vertical="center"/>
    </xf>
    <xf numFmtId="1" fontId="1" fillId="39" borderId="12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/>
    </xf>
    <xf numFmtId="0" fontId="0" fillId="38" borderId="39" xfId="53" applyFill="1" applyBorder="1">
      <alignment/>
      <protection/>
    </xf>
    <xf numFmtId="0" fontId="0" fillId="38" borderId="40" xfId="53" applyFill="1" applyBorder="1">
      <alignment/>
      <protection/>
    </xf>
    <xf numFmtId="0" fontId="0" fillId="39" borderId="40" xfId="53" applyFill="1" applyBorder="1">
      <alignment/>
      <protection/>
    </xf>
    <xf numFmtId="0" fontId="0" fillId="0" borderId="40" xfId="53" applyFill="1" applyBorder="1">
      <alignment/>
      <protection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35" borderId="41" xfId="53" applyFill="1" applyBorder="1" applyAlignment="1">
      <alignment horizontal="center"/>
      <protection/>
    </xf>
    <xf numFmtId="0" fontId="0" fillId="35" borderId="42" xfId="53" applyFill="1" applyBorder="1" applyAlignment="1">
      <alignment horizontal="center"/>
      <protection/>
    </xf>
    <xf numFmtId="0" fontId="0" fillId="0" borderId="43" xfId="53" applyFill="1" applyBorder="1">
      <alignment/>
      <protection/>
    </xf>
    <xf numFmtId="0" fontId="0" fillId="0" borderId="40" xfId="53" applyFill="1" applyBorder="1" applyAlignment="1">
      <alignment/>
      <protection/>
    </xf>
    <xf numFmtId="0" fontId="0" fillId="0" borderId="44" xfId="53" applyFill="1" applyBorder="1" applyAlignment="1">
      <alignment/>
      <protection/>
    </xf>
    <xf numFmtId="0" fontId="0" fillId="0" borderId="44" xfId="53" applyFill="1" applyBorder="1">
      <alignment/>
      <protection/>
    </xf>
    <xf numFmtId="0" fontId="0" fillId="37" borderId="43" xfId="53" applyFill="1" applyBorder="1" applyAlignment="1">
      <alignment horizontal="center"/>
      <protection/>
    </xf>
    <xf numFmtId="0" fontId="0" fillId="37" borderId="45" xfId="53" applyFill="1" applyBorder="1" applyAlignment="1">
      <alignment horizontal="center"/>
      <protection/>
    </xf>
    <xf numFmtId="0" fontId="0" fillId="0" borderId="40" xfId="53" applyFill="1" applyBorder="1" applyAlignment="1">
      <alignment horizontal="center"/>
      <protection/>
    </xf>
    <xf numFmtId="0" fontId="29" fillId="0" borderId="12" xfId="42" applyFont="1" applyBorder="1" applyAlignment="1" applyProtection="1">
      <alignment horizontal="center" vertical="center"/>
      <protection/>
    </xf>
    <xf numFmtId="0" fontId="1" fillId="0" borderId="2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1" fillId="0" borderId="46" xfId="0" applyFont="1" applyFill="1" applyBorder="1" applyAlignment="1">
      <alignment horizontal="center" vertical="center"/>
    </xf>
    <xf numFmtId="0" fontId="29" fillId="0" borderId="29" xfId="42" applyFont="1" applyBorder="1" applyAlignment="1" applyProtection="1">
      <alignment horizontal="center" vertical="center"/>
      <protection/>
    </xf>
    <xf numFmtId="0" fontId="1" fillId="0" borderId="2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center"/>
    </xf>
    <xf numFmtId="0" fontId="29" fillId="0" borderId="17" xfId="42" applyFont="1" applyBorder="1" applyAlignment="1" applyProtection="1">
      <alignment horizontal="center" vertical="center"/>
      <protection/>
    </xf>
    <xf numFmtId="0" fontId="0" fillId="0" borderId="25" xfId="0" applyFill="1" applyBorder="1" applyAlignment="1">
      <alignment horizontal="center"/>
    </xf>
    <xf numFmtId="1" fontId="0" fillId="0" borderId="25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9" borderId="12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left" vertical="center"/>
    </xf>
    <xf numFmtId="0" fontId="0" fillId="34" borderId="42" xfId="0" applyFont="1" applyFill="1" applyBorder="1" applyAlignment="1">
      <alignment horizontal="center" vertical="center" wrapText="1"/>
    </xf>
    <xf numFmtId="2" fontId="1" fillId="42" borderId="12" xfId="0" applyNumberFormat="1" applyFont="1" applyFill="1" applyBorder="1" applyAlignment="1">
      <alignment horizontal="center" vertical="center"/>
    </xf>
    <xf numFmtId="0" fontId="1" fillId="0" borderId="12" xfId="42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horizontal="left" vertical="center"/>
    </xf>
    <xf numFmtId="0" fontId="1" fillId="34" borderId="17" xfId="0" applyFont="1" applyFill="1" applyBorder="1" applyAlignment="1">
      <alignment horizontal="center" vertical="center"/>
    </xf>
    <xf numFmtId="0" fontId="29" fillId="0" borderId="12" xfId="42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5" fillId="0" borderId="41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1" fillId="36" borderId="17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14" fontId="16" fillId="0" borderId="0" xfId="0" applyNumberFormat="1" applyFont="1" applyFill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 wrapText="1"/>
    </xf>
    <xf numFmtId="14" fontId="9" fillId="0" borderId="50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1" fillId="42" borderId="0" xfId="53" applyFont="1" applyFill="1" applyBorder="1" applyAlignment="1">
      <alignment horizontal="center" vertical="center"/>
      <protection/>
    </xf>
    <xf numFmtId="0" fontId="1" fillId="42" borderId="50" xfId="53" applyFont="1" applyFill="1" applyBorder="1" applyAlignment="1">
      <alignment horizontal="center" vertical="center"/>
      <protection/>
    </xf>
    <xf numFmtId="0" fontId="20" fillId="42" borderId="41" xfId="53" applyFont="1" applyFill="1" applyBorder="1" applyAlignment="1">
      <alignment horizontal="center" vertical="center"/>
      <protection/>
    </xf>
    <xf numFmtId="0" fontId="20" fillId="42" borderId="47" xfId="53" applyFont="1" applyFill="1" applyBorder="1" applyAlignment="1">
      <alignment horizontal="center" vertical="center"/>
      <protection/>
    </xf>
    <xf numFmtId="0" fontId="20" fillId="42" borderId="49" xfId="53" applyFont="1" applyFill="1" applyBorder="1" applyAlignment="1">
      <alignment horizontal="center" vertical="center"/>
      <protection/>
    </xf>
    <xf numFmtId="0" fontId="20" fillId="42" borderId="50" xfId="53" applyFont="1" applyFill="1" applyBorder="1" applyAlignment="1">
      <alignment horizontal="center" vertical="center"/>
      <protection/>
    </xf>
    <xf numFmtId="0" fontId="1" fillId="42" borderId="41" xfId="53" applyFont="1" applyFill="1" applyBorder="1" applyAlignment="1">
      <alignment horizontal="center" vertical="center"/>
      <protection/>
    </xf>
    <xf numFmtId="0" fontId="1" fillId="42" borderId="47" xfId="53" applyFont="1" applyFill="1" applyBorder="1" applyAlignment="1">
      <alignment horizontal="center" vertical="center"/>
      <protection/>
    </xf>
    <xf numFmtId="0" fontId="1" fillId="42" borderId="48" xfId="53" applyFont="1" applyFill="1" applyBorder="1" applyAlignment="1">
      <alignment horizontal="center" vertical="center"/>
      <protection/>
    </xf>
    <xf numFmtId="0" fontId="1" fillId="42" borderId="49" xfId="53" applyFont="1" applyFill="1" applyBorder="1" applyAlignment="1">
      <alignment horizontal="center" vertical="center"/>
      <protection/>
    </xf>
    <xf numFmtId="0" fontId="1" fillId="42" borderId="51" xfId="53" applyFont="1" applyFill="1" applyBorder="1" applyAlignment="1">
      <alignment horizontal="center" vertical="center"/>
      <protection/>
    </xf>
    <xf numFmtId="0" fontId="0" fillId="38" borderId="45" xfId="53" applyFill="1" applyBorder="1" applyAlignment="1">
      <alignment horizontal="center" wrapText="1"/>
      <protection/>
    </xf>
    <xf numFmtId="0" fontId="0" fillId="38" borderId="39" xfId="53" applyFill="1" applyBorder="1" applyAlignment="1">
      <alignment horizontal="center" wrapText="1"/>
      <protection/>
    </xf>
    <xf numFmtId="0" fontId="25" fillId="0" borderId="18" xfId="0" applyNumberFormat="1" applyFont="1" applyFill="1" applyBorder="1" applyAlignment="1" applyProtection="1">
      <alignment horizontal="center" vertical="center"/>
      <protection/>
    </xf>
    <xf numFmtId="0" fontId="25" fillId="0" borderId="31" xfId="0" applyNumberFormat="1" applyFont="1" applyFill="1" applyBorder="1" applyAlignment="1" applyProtection="1">
      <alignment horizontal="center" vertical="center"/>
      <protection/>
    </xf>
    <xf numFmtId="0" fontId="25" fillId="0" borderId="59" xfId="0" applyNumberFormat="1" applyFont="1" applyFill="1" applyBorder="1" applyAlignment="1" applyProtection="1">
      <alignment horizontal="center" vertical="center"/>
      <protection/>
    </xf>
    <xf numFmtId="0" fontId="25" fillId="0" borderId="61" xfId="0" applyNumberFormat="1" applyFont="1" applyFill="1" applyBorder="1" applyAlignment="1" applyProtection="1">
      <alignment horizontal="center" vertical="center"/>
      <protection/>
    </xf>
    <xf numFmtId="0" fontId="26" fillId="0" borderId="59" xfId="0" applyNumberFormat="1" applyFont="1" applyFill="1" applyBorder="1" applyAlignment="1" applyProtection="1">
      <alignment horizontal="center" vertical="center"/>
      <protection/>
    </xf>
    <xf numFmtId="0" fontId="26" fillId="0" borderId="61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38100</xdr:rowOff>
    </xdr:from>
    <xdr:to>
      <xdr:col>1</xdr:col>
      <xdr:colOff>714375</xdr:colOff>
      <xdr:row>4</xdr:row>
      <xdr:rowOff>38100</xdr:rowOff>
    </xdr:to>
    <xdr:pic>
      <xdr:nvPicPr>
        <xdr:cNvPr id="1" name="Picture 3" descr="HB gra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8100"/>
          <a:ext cx="18002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vyvik.com.ua/" TargetMode="External" /><Relationship Id="rId2" Type="http://schemas.openxmlformats.org/officeDocument/2006/relationships/hyperlink" Target="http://www.splav.kharkov.com/mat_start.php?name_id=645" TargetMode="External" /><Relationship Id="rId3" Type="http://schemas.openxmlformats.org/officeDocument/2006/relationships/hyperlink" Target="http://www.splav.kharkov.com/mat_start.php?name_id=277" TargetMode="External" /><Relationship Id="rId4" Type="http://schemas.openxmlformats.org/officeDocument/2006/relationships/hyperlink" Target="http://www.splav.kharkov.com/mat_start.php?name_id=293" TargetMode="External" /><Relationship Id="rId5" Type="http://schemas.openxmlformats.org/officeDocument/2006/relationships/hyperlink" Target="http://www.splav.kharkov.com/mat_start.php?name_id=509" TargetMode="External" /><Relationship Id="rId6" Type="http://schemas.openxmlformats.org/officeDocument/2006/relationships/hyperlink" Target="http://www.splav.kharkov.com/mat_start.php?name_id=142" TargetMode="External" /><Relationship Id="rId7" Type="http://schemas.openxmlformats.org/officeDocument/2006/relationships/hyperlink" Target="http://www.splav.kharkov.com/mat_start.php?name_id=831" TargetMode="External" /><Relationship Id="rId8" Type="http://schemas.openxmlformats.org/officeDocument/2006/relationships/hyperlink" Target="http://www.splav.kharkov.com/mat_start.php?name_id=264" TargetMode="External" /><Relationship Id="rId9" Type="http://schemas.openxmlformats.org/officeDocument/2006/relationships/hyperlink" Target="http://www.splav.kharkov.com/mat_start.php?name_id=365" TargetMode="External" /><Relationship Id="rId10" Type="http://schemas.openxmlformats.org/officeDocument/2006/relationships/hyperlink" Target="http://www.splav.kharkov.com/mat_start.php?name_id=367" TargetMode="External" /><Relationship Id="rId11" Type="http://schemas.openxmlformats.org/officeDocument/2006/relationships/hyperlink" Target="http://www.splav.kharkov.com/mat_start.php?name_id=300" TargetMode="External" /><Relationship Id="rId12" Type="http://schemas.openxmlformats.org/officeDocument/2006/relationships/hyperlink" Target="http://www.splav.kharkov.com/mat_start.php?name_id=637" TargetMode="External" /><Relationship Id="rId13" Type="http://schemas.openxmlformats.org/officeDocument/2006/relationships/hyperlink" Target="http://www.splav.kharkov.com/mat_start.php?name_id=828" TargetMode="External" /><Relationship Id="rId14" Type="http://schemas.openxmlformats.org/officeDocument/2006/relationships/hyperlink" Target="http://www.splav.kharkov.com/mat_start.php?name_id=258" TargetMode="External" /><Relationship Id="rId15" Type="http://schemas.openxmlformats.org/officeDocument/2006/relationships/hyperlink" Target="http://www.splav.kharkov.com/mat_start.php?name_id=288" TargetMode="External" /><Relationship Id="rId16" Type="http://schemas.openxmlformats.org/officeDocument/2006/relationships/hyperlink" Target="http://www.splav.kharkov.com/mat_start.php?name_id=288" TargetMode="External" /><Relationship Id="rId17" Type="http://schemas.openxmlformats.org/officeDocument/2006/relationships/hyperlink" Target="http://www.splav.kharkov.com/mat_start.php?name_id=288" TargetMode="External" /><Relationship Id="rId18" Type="http://schemas.openxmlformats.org/officeDocument/2006/relationships/hyperlink" Target="http://www.splav.kharkov.com/mat_start.php?name_id=288" TargetMode="External" /><Relationship Id="rId19" Type="http://schemas.openxmlformats.org/officeDocument/2006/relationships/hyperlink" Target="http://www.splav.kharkov.com/mat_start.php?name_id=288" TargetMode="External" /><Relationship Id="rId20" Type="http://schemas.openxmlformats.org/officeDocument/2006/relationships/hyperlink" Target="http://www.splav.kharkov.com/mat_start.php?name_id=650" TargetMode="External" /><Relationship Id="rId21" Type="http://schemas.openxmlformats.org/officeDocument/2006/relationships/hyperlink" Target="http://www.splav.kharkov.com/mat_start.php?name_id=650" TargetMode="External" /><Relationship Id="rId22" Type="http://schemas.openxmlformats.org/officeDocument/2006/relationships/hyperlink" Target="http://www.splav.kharkov.com/mat_start.php?name_id=650" TargetMode="External" /><Relationship Id="rId23" Type="http://schemas.openxmlformats.org/officeDocument/2006/relationships/hyperlink" Target="http://www.splav.kharkov.com/mat_start.php?name_id=650" TargetMode="External" /><Relationship Id="rId24" Type="http://schemas.openxmlformats.org/officeDocument/2006/relationships/hyperlink" Target="http://www.splav.kharkov.com/mat_start.php?name_id=651" TargetMode="External" /><Relationship Id="rId25" Type="http://schemas.openxmlformats.org/officeDocument/2006/relationships/hyperlink" Target="http://www.splav.kharkov.com/mat_start.php?name_id=651" TargetMode="External" /><Relationship Id="rId26" Type="http://schemas.openxmlformats.org/officeDocument/2006/relationships/hyperlink" Target="http://www.splav.kharkov.com/mat_start.php?name_id=286" TargetMode="External" /><Relationship Id="rId27" Type="http://schemas.openxmlformats.org/officeDocument/2006/relationships/hyperlink" Target="http://www.splav.kharkov.com/mat_start.php?name_id=286" TargetMode="External" /><Relationship Id="rId28" Type="http://schemas.openxmlformats.org/officeDocument/2006/relationships/hyperlink" Target="http://www.splav.kharkov.com/mat_start.php?name_id=286" TargetMode="External" /><Relationship Id="rId29" Type="http://schemas.openxmlformats.org/officeDocument/2006/relationships/hyperlink" Target="http://www.splav.kharkov.com/mat_start.php?name_id=286" TargetMode="External" /><Relationship Id="rId30" Type="http://schemas.openxmlformats.org/officeDocument/2006/relationships/hyperlink" Target="http://www.splav.kharkov.com/mat_start.php?name_id=286" TargetMode="External" /><Relationship Id="rId31" Type="http://schemas.openxmlformats.org/officeDocument/2006/relationships/hyperlink" Target="http://www.splav.kharkov.com/mat_start.php?name_id=286" TargetMode="External" /><Relationship Id="rId32" Type="http://schemas.openxmlformats.org/officeDocument/2006/relationships/hyperlink" Target="http://www.splav.kharkov.com/mat_start.php?name_id=286" TargetMode="External" /><Relationship Id="rId33" Type="http://schemas.openxmlformats.org/officeDocument/2006/relationships/hyperlink" Target="http://www.splav.kharkov.com/mat_start.php?name_id=286" TargetMode="External" /><Relationship Id="rId34" Type="http://schemas.openxmlformats.org/officeDocument/2006/relationships/hyperlink" Target="http://www.splav.kharkov.com/mat_start.php?name_id=286" TargetMode="External" /><Relationship Id="rId35" Type="http://schemas.openxmlformats.org/officeDocument/2006/relationships/hyperlink" Target="http://www.splav.kharkov.com/mat_start.php?name_id=286" TargetMode="External" /><Relationship Id="rId36" Type="http://schemas.openxmlformats.org/officeDocument/2006/relationships/hyperlink" Target="http://www.splav.kharkov.com/mat_start.php?name_id=282" TargetMode="External" /><Relationship Id="rId37" Type="http://schemas.openxmlformats.org/officeDocument/2006/relationships/hyperlink" Target="http://www.splav.kharkov.com/mat_start.php?name_id=282" TargetMode="External" /><Relationship Id="rId38" Type="http://schemas.openxmlformats.org/officeDocument/2006/relationships/hyperlink" Target="http://www.splav.kharkov.com/mat_start.php?name_id=282" TargetMode="External" /><Relationship Id="rId39" Type="http://schemas.openxmlformats.org/officeDocument/2006/relationships/hyperlink" Target="http://www.splav.kharkov.com/mat_start.php?name_id=294" TargetMode="External" /><Relationship Id="rId40" Type="http://schemas.openxmlformats.org/officeDocument/2006/relationships/hyperlink" Target="http://www.splav.kharkov.com/mat_start.php?name_id=144" TargetMode="External" /><Relationship Id="rId41" Type="http://schemas.openxmlformats.org/officeDocument/2006/relationships/hyperlink" Target="http://www.splav.kharkov.com/mat_start.php?name_id=144" TargetMode="External" /><Relationship Id="rId42" Type="http://schemas.openxmlformats.org/officeDocument/2006/relationships/hyperlink" Target="http://www.splav.kharkov.com/mat_start.php?name_id=277" TargetMode="External" /><Relationship Id="rId43" Type="http://schemas.openxmlformats.org/officeDocument/2006/relationships/hyperlink" Target="http://www.splav.kharkov.com/mat_start.php?name_id=277" TargetMode="External" /><Relationship Id="rId44" Type="http://schemas.openxmlformats.org/officeDocument/2006/relationships/hyperlink" Target="http://www.splav.kharkov.com/mat_start.php?name_id=277" TargetMode="External" /><Relationship Id="rId45" Type="http://schemas.openxmlformats.org/officeDocument/2006/relationships/hyperlink" Target="http://www.splav.kharkov.com/mat_start.php?name_id=277" TargetMode="External" /><Relationship Id="rId46" Type="http://schemas.openxmlformats.org/officeDocument/2006/relationships/hyperlink" Target="http://www.splav.kharkov.com/mat_start.php?name_id=277" TargetMode="External" /><Relationship Id="rId47" Type="http://schemas.openxmlformats.org/officeDocument/2006/relationships/hyperlink" Target="http://www.splav.kharkov.com/mat_start.php?name_id=831" TargetMode="External" /><Relationship Id="rId48" Type="http://schemas.openxmlformats.org/officeDocument/2006/relationships/hyperlink" Target="http://www.splav.kharkov.com/mat_start.php?name_id=831" TargetMode="External" /><Relationship Id="rId49" Type="http://schemas.openxmlformats.org/officeDocument/2006/relationships/hyperlink" Target="http://www.splav.kharkov.com/mat_start.php?name_id=276" TargetMode="External" /><Relationship Id="rId50" Type="http://schemas.openxmlformats.org/officeDocument/2006/relationships/hyperlink" Target="http://www.splav.kharkov.com/mat_start.php?name_id=276" TargetMode="External" /><Relationship Id="rId51" Type="http://schemas.openxmlformats.org/officeDocument/2006/relationships/hyperlink" Target="http://www.splav.kharkov.com/mat_start.php?name_id=276" TargetMode="External" /><Relationship Id="rId52" Type="http://schemas.openxmlformats.org/officeDocument/2006/relationships/hyperlink" Target="http://www.splav.kharkov.com/mat_start.php?name_id=264" TargetMode="External" /><Relationship Id="rId53" Type="http://schemas.openxmlformats.org/officeDocument/2006/relationships/hyperlink" Target="http://www.splav.kharkov.com/mat_start.php?name_id=264" TargetMode="External" /><Relationship Id="rId54" Type="http://schemas.openxmlformats.org/officeDocument/2006/relationships/hyperlink" Target="http://www.splav.kharkov.com/mat_start.php?name_id=364" TargetMode="External" /><Relationship Id="rId55" Type="http://schemas.openxmlformats.org/officeDocument/2006/relationships/hyperlink" Target="http://www.splav.kharkov.com/mat_start.php?name_id=364" TargetMode="External" /><Relationship Id="rId56" Type="http://schemas.openxmlformats.org/officeDocument/2006/relationships/hyperlink" Target="http://www.splav.kharkov.com/mat_start.php?name_id=364" TargetMode="External" /><Relationship Id="rId57" Type="http://schemas.openxmlformats.org/officeDocument/2006/relationships/hyperlink" Target="http://www.splav.kharkov.com/mat_start.php?name_id=365" TargetMode="External" /><Relationship Id="rId58" Type="http://schemas.openxmlformats.org/officeDocument/2006/relationships/hyperlink" Target="http://www.splav.kharkov.com/mat_start.php?name_id=365" TargetMode="External" /><Relationship Id="rId59" Type="http://schemas.openxmlformats.org/officeDocument/2006/relationships/hyperlink" Target="http://www.splav.kharkov.com/mat_start.php?name_id=365" TargetMode="External" /><Relationship Id="rId60" Type="http://schemas.openxmlformats.org/officeDocument/2006/relationships/hyperlink" Target="http://www.splav.kharkov.com/mat_start.php?name_id=365" TargetMode="External" /><Relationship Id="rId61" Type="http://schemas.openxmlformats.org/officeDocument/2006/relationships/hyperlink" Target="http://www.splav.kharkov.com/mat_start.php?name_id=365" TargetMode="External" /><Relationship Id="rId62" Type="http://schemas.openxmlformats.org/officeDocument/2006/relationships/hyperlink" Target="http://www.splav.kharkov.com/mat_start.php?name_id=365" TargetMode="External" /><Relationship Id="rId63" Type="http://schemas.openxmlformats.org/officeDocument/2006/relationships/hyperlink" Target="http://www.splav.kharkov.com/mat_start.php?name_id=365" TargetMode="External" /><Relationship Id="rId64" Type="http://schemas.openxmlformats.org/officeDocument/2006/relationships/hyperlink" Target="http://www.splav.kharkov.com/mat_start.php?name_id=365" TargetMode="External" /><Relationship Id="rId65" Type="http://schemas.openxmlformats.org/officeDocument/2006/relationships/hyperlink" Target="http://www.splav.kharkov.com/mat_start.php?name_id=365" TargetMode="External" /><Relationship Id="rId66" Type="http://schemas.openxmlformats.org/officeDocument/2006/relationships/hyperlink" Target="http://www.splav.kharkov.com/mat_start.php?name_id=365" TargetMode="External" /><Relationship Id="rId67" Type="http://schemas.openxmlformats.org/officeDocument/2006/relationships/hyperlink" Target="http://www.splav.kharkov.com/mat_start.php?name_id=365" TargetMode="External" /><Relationship Id="rId68" Type="http://schemas.openxmlformats.org/officeDocument/2006/relationships/hyperlink" Target="http://www.splav.kharkov.com/mat_start.php?name_id=365" TargetMode="External" /><Relationship Id="rId69" Type="http://schemas.openxmlformats.org/officeDocument/2006/relationships/hyperlink" Target="http://www.splav.kharkov.com/mat_start.php?name_id=365" TargetMode="External" /><Relationship Id="rId70" Type="http://schemas.openxmlformats.org/officeDocument/2006/relationships/hyperlink" Target="http://www.splav.kharkov.com/mat_start.php?name_id=365" TargetMode="External" /><Relationship Id="rId71" Type="http://schemas.openxmlformats.org/officeDocument/2006/relationships/hyperlink" Target="http://www.splav.kharkov.com/mat_start.php?name_id=365" TargetMode="External" /><Relationship Id="rId72" Type="http://schemas.openxmlformats.org/officeDocument/2006/relationships/hyperlink" Target="http://www.splav.kharkov.com/mat_start.php?name_id=365" TargetMode="External" /><Relationship Id="rId73" Type="http://schemas.openxmlformats.org/officeDocument/2006/relationships/hyperlink" Target="http://www.splav.kharkov.com/mat_start.php?name_id=365" TargetMode="External" /><Relationship Id="rId74" Type="http://schemas.openxmlformats.org/officeDocument/2006/relationships/hyperlink" Target="http://www.splav.kharkov.com/mat_start.php?name_id=366" TargetMode="External" /><Relationship Id="rId75" Type="http://schemas.openxmlformats.org/officeDocument/2006/relationships/hyperlink" Target="http://www.splav.kharkov.com/mat_start.php?name_id=139" TargetMode="External" /><Relationship Id="rId76" Type="http://schemas.openxmlformats.org/officeDocument/2006/relationships/hyperlink" Target="http://www.splav.kharkov.com/mat_start.php?name_id=139" TargetMode="External" /><Relationship Id="rId77" Type="http://schemas.openxmlformats.org/officeDocument/2006/relationships/hyperlink" Target="http://www.splav.kharkov.com/mat_start.php?name_id=139" TargetMode="External" /><Relationship Id="rId78" Type="http://schemas.openxmlformats.org/officeDocument/2006/relationships/hyperlink" Target="http://www.splav.kharkov.com/mat_start.php?name_id=139" TargetMode="External" /><Relationship Id="rId79" Type="http://schemas.openxmlformats.org/officeDocument/2006/relationships/hyperlink" Target="http://www.splav.kharkov.com/mat_start.php?name_id=139" TargetMode="External" /><Relationship Id="rId80" Type="http://schemas.openxmlformats.org/officeDocument/2006/relationships/hyperlink" Target="http://www.splav.kharkov.com/mat_start.php?name_id=141" TargetMode="External" /><Relationship Id="rId81" Type="http://schemas.openxmlformats.org/officeDocument/2006/relationships/hyperlink" Target="http://www.splav.kharkov.com/mat_start.php?name_id=141" TargetMode="External" /><Relationship Id="rId82" Type="http://schemas.openxmlformats.org/officeDocument/2006/relationships/hyperlink" Target="http://www.splav.kharkov.com/mat_start.php?name_id=141" TargetMode="External" /><Relationship Id="rId83" Type="http://schemas.openxmlformats.org/officeDocument/2006/relationships/hyperlink" Target="http://www.splav.kharkov.com/mat_start.php?name_id=142" TargetMode="External" /><Relationship Id="rId84" Type="http://schemas.openxmlformats.org/officeDocument/2006/relationships/hyperlink" Target="http://www.splav.kharkov.com/mat_start.php?name_id=142" TargetMode="External" /><Relationship Id="rId85" Type="http://schemas.openxmlformats.org/officeDocument/2006/relationships/hyperlink" Target="http://www.splav.kharkov.com/mat_start.php?name_id=142" TargetMode="External" /><Relationship Id="rId86" Type="http://schemas.openxmlformats.org/officeDocument/2006/relationships/hyperlink" Target="http://www.splav.kharkov.com/mat_start.php?name_id=142" TargetMode="External" /><Relationship Id="rId87" Type="http://schemas.openxmlformats.org/officeDocument/2006/relationships/hyperlink" Target="http://www.splav.kharkov.com/mat_start.php?name_id=142" TargetMode="External" /><Relationship Id="rId88" Type="http://schemas.openxmlformats.org/officeDocument/2006/relationships/hyperlink" Target="http://www.splav.kharkov.com/mat_start.php?name_id=142" TargetMode="External" /><Relationship Id="rId89" Type="http://schemas.openxmlformats.org/officeDocument/2006/relationships/hyperlink" Target="http://www.splav.kharkov.com/mat_start.php?name_id=142" TargetMode="External" /><Relationship Id="rId90" Type="http://schemas.openxmlformats.org/officeDocument/2006/relationships/hyperlink" Target="http://www.splav.kharkov.com/mat_start.php?name_id=142" TargetMode="External" /><Relationship Id="rId91" Type="http://schemas.openxmlformats.org/officeDocument/2006/relationships/hyperlink" Target="http://www.splav.kharkov.com/mat_start.php?name_id=142" TargetMode="External" /><Relationship Id="rId92" Type="http://schemas.openxmlformats.org/officeDocument/2006/relationships/hyperlink" Target="http://www.splav.kharkov.com/mat_start.php?name_id=142" TargetMode="External" /><Relationship Id="rId93" Type="http://schemas.openxmlformats.org/officeDocument/2006/relationships/hyperlink" Target="http://www.splav.kharkov.com/mat_start.php?name_id=142" TargetMode="External" /><Relationship Id="rId94" Type="http://schemas.openxmlformats.org/officeDocument/2006/relationships/hyperlink" Target="http://www.splav.kharkov.com/mat_start.php?name_id=142" TargetMode="External" /><Relationship Id="rId95" Type="http://schemas.openxmlformats.org/officeDocument/2006/relationships/hyperlink" Target="http://www.splav.kharkov.com/mat_start.php?name_id=142" TargetMode="External" /><Relationship Id="rId96" Type="http://schemas.openxmlformats.org/officeDocument/2006/relationships/hyperlink" Target="http://www.splav.kharkov.com/mat_start.php?name_id=142" TargetMode="External" /><Relationship Id="rId97" Type="http://schemas.openxmlformats.org/officeDocument/2006/relationships/hyperlink" Target="http://www.splav.kharkov.com/mat_start.php?name_id=600" TargetMode="External" /><Relationship Id="rId98" Type="http://schemas.openxmlformats.org/officeDocument/2006/relationships/hyperlink" Target="http://www.splav.kharkov.com/mat_start.php?name_id=600" TargetMode="External" /><Relationship Id="rId99" Type="http://schemas.openxmlformats.org/officeDocument/2006/relationships/hyperlink" Target="http://www.splav.kharkov.com/choose_type_class.php?type_id=7" TargetMode="External" /><Relationship Id="rId100" Type="http://schemas.openxmlformats.org/officeDocument/2006/relationships/hyperlink" Target="http://www.splav.kharkov.com/choose_type_class.php?type_id=7" TargetMode="External" /><Relationship Id="rId101" Type="http://schemas.openxmlformats.org/officeDocument/2006/relationships/hyperlink" Target="http://www.splav.kharkov.com/mat_start.php?name_id=142" TargetMode="External" /><Relationship Id="rId102" Type="http://schemas.openxmlformats.org/officeDocument/2006/relationships/hyperlink" Target="http://www.splav.kharkov.com/mat_start.php?name_id=265" TargetMode="External" /><Relationship Id="rId103" Type="http://schemas.openxmlformats.org/officeDocument/2006/relationships/hyperlink" Target="http://www.splav.kharkov.com/mat_start.php?name_id=265" TargetMode="External" /><Relationship Id="rId104" Type="http://schemas.openxmlformats.org/officeDocument/2006/relationships/hyperlink" Target="http://www.splav.kharkov.com/mat_start.php?name_id=265" TargetMode="External" /><Relationship Id="rId105" Type="http://schemas.openxmlformats.org/officeDocument/2006/relationships/hyperlink" Target="http://www.splav.kharkov.com/mat_start.php?name_id=265" TargetMode="External" /><Relationship Id="rId106" Type="http://schemas.openxmlformats.org/officeDocument/2006/relationships/hyperlink" Target="http://www.splav.kharkov.com/mat_start.php?name_id=265" TargetMode="External" /><Relationship Id="rId107" Type="http://schemas.openxmlformats.org/officeDocument/2006/relationships/hyperlink" Target="http://www.splav.kharkov.com/mat_start.php?name_id=265" TargetMode="External" /><Relationship Id="rId108" Type="http://schemas.openxmlformats.org/officeDocument/2006/relationships/hyperlink" Target="http://www.splav.kharkov.com/mat_start.php?name_id=591" TargetMode="External" /><Relationship Id="rId109" Type="http://schemas.openxmlformats.org/officeDocument/2006/relationships/hyperlink" Target="http://www.splav.kharkov.com/mat_start.php?name_id=268" TargetMode="External" /><Relationship Id="rId110" Type="http://schemas.openxmlformats.org/officeDocument/2006/relationships/hyperlink" Target="http://www.splav.kharkov.com/mat_start.php?name_id=268" TargetMode="External" /><Relationship Id="rId111" Type="http://schemas.openxmlformats.org/officeDocument/2006/relationships/hyperlink" Target="http://www.splav.kharkov.com/mat_start.php?name_id=592" TargetMode="External" /><Relationship Id="rId112" Type="http://schemas.openxmlformats.org/officeDocument/2006/relationships/hyperlink" Target="http://www.splav.kharkov.com/mat_start.php?name_id=2" TargetMode="External" /><Relationship Id="rId113" Type="http://schemas.openxmlformats.org/officeDocument/2006/relationships/hyperlink" Target="http://www.splav.kharkov.com/mat_start.php?name_id=2" TargetMode="External" /><Relationship Id="rId114" Type="http://schemas.openxmlformats.org/officeDocument/2006/relationships/hyperlink" Target="http://www.splav.kharkov.com/mat_start.php?name_id=32" TargetMode="External" /><Relationship Id="rId115" Type="http://schemas.openxmlformats.org/officeDocument/2006/relationships/hyperlink" Target="http://www.splav.kharkov.com/mat_start.php?name_id=32" TargetMode="External" /><Relationship Id="rId116" Type="http://schemas.openxmlformats.org/officeDocument/2006/relationships/hyperlink" Target="http://www.splav.kharkov.com/mat_start.php?name_id=32" TargetMode="External" /><Relationship Id="rId117" Type="http://schemas.openxmlformats.org/officeDocument/2006/relationships/hyperlink" Target="http://www.splav.kharkov.com/mat_start.php?name_id=32" TargetMode="External" /><Relationship Id="rId118" Type="http://schemas.openxmlformats.org/officeDocument/2006/relationships/hyperlink" Target="http://www.splav.kharkov.com/mat_start.php?name_id=32" TargetMode="External" /><Relationship Id="rId119" Type="http://schemas.openxmlformats.org/officeDocument/2006/relationships/hyperlink" Target="http://www.splav.kharkov.com/mat_start.php?name_id=32" TargetMode="External" /><Relationship Id="rId120" Type="http://schemas.openxmlformats.org/officeDocument/2006/relationships/hyperlink" Target="http://www.splav.kharkov.com/mat_start.php?name_id=32" TargetMode="External" /><Relationship Id="rId121" Type="http://schemas.openxmlformats.org/officeDocument/2006/relationships/hyperlink" Target="http://www.splav.kharkov.com/mat_start.php?name_id=32" TargetMode="External" /><Relationship Id="rId122" Type="http://schemas.openxmlformats.org/officeDocument/2006/relationships/hyperlink" Target="http://www.splav.kharkov.com/mat_start.php?name_id=32" TargetMode="External" /><Relationship Id="rId123" Type="http://schemas.openxmlformats.org/officeDocument/2006/relationships/hyperlink" Target="http://www.splav.kharkov.com/mat_start.php?name_id=32" TargetMode="External" /><Relationship Id="rId124" Type="http://schemas.openxmlformats.org/officeDocument/2006/relationships/hyperlink" Target="http://www.splav.kharkov.com/mat_start.php?name_id=32" TargetMode="External" /><Relationship Id="rId125" Type="http://schemas.openxmlformats.org/officeDocument/2006/relationships/hyperlink" Target="http://www.splav.kharkov.com/mat_start.php?name_id=32" TargetMode="External" /><Relationship Id="rId126" Type="http://schemas.openxmlformats.org/officeDocument/2006/relationships/hyperlink" Target="http://www.splav.kharkov.com/mat_start.php?name_id=32" TargetMode="External" /><Relationship Id="rId127" Type="http://schemas.openxmlformats.org/officeDocument/2006/relationships/hyperlink" Target="http://www.splav.kharkov.com/mat_start.php?name_id=32" TargetMode="External" /><Relationship Id="rId128" Type="http://schemas.openxmlformats.org/officeDocument/2006/relationships/hyperlink" Target="http://www.splav.kharkov.com/mat_start.php?name_id=32" TargetMode="External" /><Relationship Id="rId129" Type="http://schemas.openxmlformats.org/officeDocument/2006/relationships/hyperlink" Target="http://www.splav.kharkov.com/mat_start.php?name_id=32" TargetMode="External" /><Relationship Id="rId130" Type="http://schemas.openxmlformats.org/officeDocument/2006/relationships/hyperlink" Target="http://www.splav.kharkov.com/mat_start.php?name_id=32" TargetMode="External" /><Relationship Id="rId131" Type="http://schemas.openxmlformats.org/officeDocument/2006/relationships/hyperlink" Target="http://www.splav.kharkov.com/mat_start.php?name_id=32" TargetMode="External" /><Relationship Id="rId132" Type="http://schemas.openxmlformats.org/officeDocument/2006/relationships/hyperlink" Target="http://www.splav.kharkov.com/mat_start.php?name_id=32" TargetMode="External" /><Relationship Id="rId133" Type="http://schemas.openxmlformats.org/officeDocument/2006/relationships/hyperlink" Target="http://www.splav.kharkov.com/mat_start.php?name_id=180" TargetMode="External" /><Relationship Id="rId134" Type="http://schemas.openxmlformats.org/officeDocument/2006/relationships/hyperlink" Target="http://www.splav.kharkov.com/mat_start.php?name_id=180" TargetMode="External" /><Relationship Id="rId135" Type="http://schemas.openxmlformats.org/officeDocument/2006/relationships/hyperlink" Target="http://www.splav.kharkov.com/mat_start.php?name_id=180" TargetMode="External" /><Relationship Id="rId136" Type="http://schemas.openxmlformats.org/officeDocument/2006/relationships/hyperlink" Target="http://www.splav.kharkov.com/mat_start.php?name_id=180" TargetMode="External" /><Relationship Id="rId137" Type="http://schemas.openxmlformats.org/officeDocument/2006/relationships/hyperlink" Target="http://www.splav.kharkov.com/mat_start.php?name_id=260" TargetMode="External" /><Relationship Id="rId138" Type="http://schemas.openxmlformats.org/officeDocument/2006/relationships/hyperlink" Target="http://www.splav.kharkov.com/mat_start.php?name_id=34" TargetMode="External" /><Relationship Id="rId139" Type="http://schemas.openxmlformats.org/officeDocument/2006/relationships/hyperlink" Target="http://www.splav.kharkov.com/mat_start.php?name_id=34" TargetMode="External" /><Relationship Id="rId140" Type="http://schemas.openxmlformats.org/officeDocument/2006/relationships/hyperlink" Target="http://www.splav.kharkov.com/mat_start.php?name_id=31" TargetMode="External" /><Relationship Id="rId141" Type="http://schemas.openxmlformats.org/officeDocument/2006/relationships/hyperlink" Target="http://www.splav.kharkov.com/mat_start.php?name_id=31" TargetMode="External" /><Relationship Id="rId142" Type="http://schemas.openxmlformats.org/officeDocument/2006/relationships/hyperlink" Target="http://www.splav.kharkov.com/mat_start.php?name_id=31" TargetMode="External" /><Relationship Id="rId143" Type="http://schemas.openxmlformats.org/officeDocument/2006/relationships/hyperlink" Target="http://www.splav.kharkov.com/mat_start.php?name_id=31" TargetMode="External" /><Relationship Id="rId144" Type="http://schemas.openxmlformats.org/officeDocument/2006/relationships/hyperlink" Target="http://www.splav.kharkov.com/mat_start.php?name_id=31" TargetMode="External" /><Relationship Id="rId145" Type="http://schemas.openxmlformats.org/officeDocument/2006/relationships/hyperlink" Target="http://www.splav.kharkov.com/mat_start.php?name_id=31" TargetMode="External" /><Relationship Id="rId146" Type="http://schemas.openxmlformats.org/officeDocument/2006/relationships/hyperlink" Target="http://www.splav.kharkov.com/mat_start.php?name_id=238" TargetMode="External" /><Relationship Id="rId147" Type="http://schemas.openxmlformats.org/officeDocument/2006/relationships/hyperlink" Target="http://www.splav.kharkov.com/mat_start.php?name_id=238" TargetMode="External" /><Relationship Id="rId148" Type="http://schemas.openxmlformats.org/officeDocument/2006/relationships/hyperlink" Target="http://www.splav.kharkov.com/mat_start.php?name_id=238" TargetMode="External" /><Relationship Id="rId149" Type="http://schemas.openxmlformats.org/officeDocument/2006/relationships/hyperlink" Target="http://www.splav.kharkov.com/mat_start.php?name_id=191" TargetMode="External" /><Relationship Id="rId150" Type="http://schemas.openxmlformats.org/officeDocument/2006/relationships/hyperlink" Target="http://www.splav.kharkov.com/mat_start.php?name_id=191" TargetMode="External" /><Relationship Id="rId151" Type="http://schemas.openxmlformats.org/officeDocument/2006/relationships/hyperlink" Target="http://www.splav.kharkov.com/mat_start.php?name_id=191" TargetMode="External" /><Relationship Id="rId152" Type="http://schemas.openxmlformats.org/officeDocument/2006/relationships/hyperlink" Target="http://www.splav.kharkov.com/mat_start.php?name_id=793" TargetMode="External" /><Relationship Id="rId153" Type="http://schemas.openxmlformats.org/officeDocument/2006/relationships/hyperlink" Target="http://www.splav.kharkov.com/mat_start.php?name_id=793" TargetMode="External" /><Relationship Id="rId154" Type="http://schemas.openxmlformats.org/officeDocument/2006/relationships/hyperlink" Target="http://www.splav.kharkov.com/mat_start.php?name_id=793" TargetMode="External" /><Relationship Id="rId155" Type="http://schemas.openxmlformats.org/officeDocument/2006/relationships/hyperlink" Target="http://www.splav.kharkov.com/mat_start.php?name_id=793" TargetMode="External" /><Relationship Id="rId156" Type="http://schemas.openxmlformats.org/officeDocument/2006/relationships/hyperlink" Target="http://www.splav.kharkov.com/mat_start.php?name_id=793" TargetMode="External" /><Relationship Id="rId157" Type="http://schemas.openxmlformats.org/officeDocument/2006/relationships/hyperlink" Target="http://www.splav.kharkov.com/mat_start.php?name_id=793" TargetMode="External" /><Relationship Id="rId158" Type="http://schemas.openxmlformats.org/officeDocument/2006/relationships/hyperlink" Target="http://www.splav.kharkov.com/mat_start.php?name_id=793" TargetMode="External" /><Relationship Id="rId159" Type="http://schemas.openxmlformats.org/officeDocument/2006/relationships/hyperlink" Target="http://www.splav.kharkov.com/mat_start.php?name_id=793" TargetMode="External" /><Relationship Id="rId160" Type="http://schemas.openxmlformats.org/officeDocument/2006/relationships/hyperlink" Target="http://www.splav.kharkov.com/mat_start.php?name_id=42" TargetMode="External" /><Relationship Id="rId161" Type="http://schemas.openxmlformats.org/officeDocument/2006/relationships/hyperlink" Target="http://www.splav.kharkov.com/mat_start.php?name_id=42" TargetMode="External" /><Relationship Id="rId162" Type="http://schemas.openxmlformats.org/officeDocument/2006/relationships/hyperlink" Target="http://www.splav.kharkov.com/mat_start.php?name_id=42" TargetMode="External" /><Relationship Id="rId163" Type="http://schemas.openxmlformats.org/officeDocument/2006/relationships/hyperlink" Target="http://www.splav.kharkov.com/mat_start.php?name_id=42" TargetMode="External" /><Relationship Id="rId164" Type="http://schemas.openxmlformats.org/officeDocument/2006/relationships/hyperlink" Target="http://www.splav.kharkov.com/mat_start.php?name_id=87" TargetMode="External" /><Relationship Id="rId165" Type="http://schemas.openxmlformats.org/officeDocument/2006/relationships/hyperlink" Target="http://www.splav.kharkov.com/mat_start.php?name_id=87" TargetMode="External" /><Relationship Id="rId166" Type="http://schemas.openxmlformats.org/officeDocument/2006/relationships/hyperlink" Target="http://www.splav.kharkov.com/mat_start.php?name_id=87" TargetMode="External" /><Relationship Id="rId167" Type="http://schemas.openxmlformats.org/officeDocument/2006/relationships/hyperlink" Target="http://www.splav.kharkov.com/mat_start.php?name_id=87" TargetMode="External" /><Relationship Id="rId168" Type="http://schemas.openxmlformats.org/officeDocument/2006/relationships/hyperlink" Target="http://www.splav.kharkov.com/mat_start.php?name_id=87" TargetMode="External" /><Relationship Id="rId169" Type="http://schemas.openxmlformats.org/officeDocument/2006/relationships/hyperlink" Target="http://www.splav.kharkov.com/mat_start.php?name_id=87" TargetMode="External" /><Relationship Id="rId170" Type="http://schemas.openxmlformats.org/officeDocument/2006/relationships/hyperlink" Target="http://www.splav.kharkov.com/mat_start.php?name_id=87" TargetMode="External" /><Relationship Id="rId171" Type="http://schemas.openxmlformats.org/officeDocument/2006/relationships/hyperlink" Target="http://www.splav.kharkov.com/mat_start.php?name_id=87" TargetMode="External" /><Relationship Id="rId172" Type="http://schemas.openxmlformats.org/officeDocument/2006/relationships/hyperlink" Target="http://www.splav.kharkov.com/mat_start.php?name_id=87" TargetMode="External" /><Relationship Id="rId173" Type="http://schemas.openxmlformats.org/officeDocument/2006/relationships/hyperlink" Target="http://www.splav.kharkov.com/mat_start.php?name_id=87" TargetMode="External" /><Relationship Id="rId174" Type="http://schemas.openxmlformats.org/officeDocument/2006/relationships/hyperlink" Target="http://www.splav.kharkov.com/mat_start.php?name_id=87" TargetMode="External" /><Relationship Id="rId175" Type="http://schemas.openxmlformats.org/officeDocument/2006/relationships/hyperlink" Target="http://www.splav.kharkov.com/mat_start.php?name_id=87" TargetMode="External" /><Relationship Id="rId176" Type="http://schemas.openxmlformats.org/officeDocument/2006/relationships/hyperlink" Target="http://www.splav.kharkov.com/mat_start.php?name_id=87" TargetMode="External" /><Relationship Id="rId177" Type="http://schemas.openxmlformats.org/officeDocument/2006/relationships/hyperlink" Target="http://www.splav.kharkov.com/mat_start.php?name_id=87" TargetMode="External" /><Relationship Id="rId178" Type="http://schemas.openxmlformats.org/officeDocument/2006/relationships/hyperlink" Target="http://www.splav.kharkov.com/mat_start.php?name_id=87" TargetMode="External" /><Relationship Id="rId179" Type="http://schemas.openxmlformats.org/officeDocument/2006/relationships/hyperlink" Target="http://www.splav.kharkov.com/mat_start.php?name_id=87" TargetMode="External" /><Relationship Id="rId180" Type="http://schemas.openxmlformats.org/officeDocument/2006/relationships/hyperlink" Target="http://www.splav.kharkov.com/mat_start.php?name_id=87" TargetMode="External" /><Relationship Id="rId181" Type="http://schemas.openxmlformats.org/officeDocument/2006/relationships/hyperlink" Target="http://www.splav.kharkov.com/mat_start.php?name_id=87" TargetMode="External" /><Relationship Id="rId182" Type="http://schemas.openxmlformats.org/officeDocument/2006/relationships/hyperlink" Target="http://www.splav.kharkov.com/mat_start.php?name_id=87" TargetMode="External" /><Relationship Id="rId183" Type="http://schemas.openxmlformats.org/officeDocument/2006/relationships/hyperlink" Target="http://www.splav.kharkov.com/mat_start.php?name_id=87" TargetMode="External" /><Relationship Id="rId184" Type="http://schemas.openxmlformats.org/officeDocument/2006/relationships/hyperlink" Target="http://www.splav.kharkov.com/mat_start.php?name_id=356" TargetMode="External" /><Relationship Id="rId185" Type="http://schemas.openxmlformats.org/officeDocument/2006/relationships/hyperlink" Target="http://www.splav.kharkov.com/mat_start.php?name_id=348" TargetMode="External" /><Relationship Id="rId186" Type="http://schemas.openxmlformats.org/officeDocument/2006/relationships/hyperlink" Target="http://www.splav.kharkov.com/mat_start.php?name_id=348" TargetMode="External" /><Relationship Id="rId187" Type="http://schemas.openxmlformats.org/officeDocument/2006/relationships/hyperlink" Target="http://www.splav.kharkov.com/mat_start.php?name_id=87" TargetMode="External" /><Relationship Id="rId188" Type="http://schemas.openxmlformats.org/officeDocument/2006/relationships/hyperlink" Target="http://www.splav.kharkov.com/mat_start.php?name_id=87" TargetMode="External" /><Relationship Id="rId189" Type="http://schemas.openxmlformats.org/officeDocument/2006/relationships/hyperlink" Target="http://www.splav.kharkov.com/mat_start.php?name_id=87" TargetMode="External" /><Relationship Id="rId190" Type="http://schemas.openxmlformats.org/officeDocument/2006/relationships/hyperlink" Target="http://www.splav.kharkov.com/mat_start.php?name_id=87" TargetMode="External" /><Relationship Id="rId191" Type="http://schemas.openxmlformats.org/officeDocument/2006/relationships/hyperlink" Target="http://www.splav.kharkov.com/mat_start.php?name_id=87" TargetMode="External" /><Relationship Id="rId192" Type="http://schemas.openxmlformats.org/officeDocument/2006/relationships/hyperlink" Target="http://www.splav.kharkov.com/mat_start.php?name_id=87" TargetMode="External" /><Relationship Id="rId193" Type="http://schemas.openxmlformats.org/officeDocument/2006/relationships/hyperlink" Target="http://www.splav.kharkov.com/mat_start.php?name_id=87" TargetMode="External" /><Relationship Id="rId194" Type="http://schemas.openxmlformats.org/officeDocument/2006/relationships/hyperlink" Target="http://www.splav.kharkov.com/mat_start.php?name_id=87" TargetMode="External" /><Relationship Id="rId195" Type="http://schemas.openxmlformats.org/officeDocument/2006/relationships/hyperlink" Target="http://www.splav.kharkov.com/mat_start.php?name_id=87" TargetMode="External" /><Relationship Id="rId196" Type="http://schemas.openxmlformats.org/officeDocument/2006/relationships/hyperlink" Target="http://www.splav.kharkov.com/mat_start.php?name_id=87" TargetMode="External" /><Relationship Id="rId197" Type="http://schemas.openxmlformats.org/officeDocument/2006/relationships/hyperlink" Target="http://www.splav.kharkov.com/mat_start.php?name_id=27" TargetMode="External" /><Relationship Id="rId198" Type="http://schemas.openxmlformats.org/officeDocument/2006/relationships/hyperlink" Target="http://www.splav.kharkov.com/mat_start.php?name_id=27" TargetMode="External" /><Relationship Id="rId199" Type="http://schemas.openxmlformats.org/officeDocument/2006/relationships/hyperlink" Target="http://www.splav.kharkov.com/mat_start.php?name_id=1" TargetMode="External" /><Relationship Id="rId200" Type="http://schemas.openxmlformats.org/officeDocument/2006/relationships/hyperlink" Target="http://www.splav.kharkov.com/mat_start.php?name_id=1" TargetMode="External" /><Relationship Id="rId201" Type="http://schemas.openxmlformats.org/officeDocument/2006/relationships/hyperlink" Target="http://www.splav.kharkov.com/mat_start.php?name_id=1" TargetMode="External" /><Relationship Id="rId202" Type="http://schemas.openxmlformats.org/officeDocument/2006/relationships/hyperlink" Target="http://www.splav.kharkov.com/mat_start.php?name_id=1" TargetMode="External" /><Relationship Id="rId203" Type="http://schemas.openxmlformats.org/officeDocument/2006/relationships/hyperlink" Target="http://www.splav.kharkov.com/mat_start.php?name_id=1" TargetMode="External" /><Relationship Id="rId204" Type="http://schemas.openxmlformats.org/officeDocument/2006/relationships/hyperlink" Target="http://www.splav.kharkov.com/mat_start.php?name_id=1" TargetMode="External" /><Relationship Id="rId205" Type="http://schemas.openxmlformats.org/officeDocument/2006/relationships/hyperlink" Target="http://www.splav.kharkov.com/mat_start.php?name_id=1" TargetMode="External" /><Relationship Id="rId206" Type="http://schemas.openxmlformats.org/officeDocument/2006/relationships/hyperlink" Target="http://www.splav.kharkov.com/mat_start.php?name_id=1" TargetMode="External" /><Relationship Id="rId207" Type="http://schemas.openxmlformats.org/officeDocument/2006/relationships/hyperlink" Target="http://www.splav.kharkov.com/mat_start.php?name_id=1" TargetMode="External" /><Relationship Id="rId208" Type="http://schemas.openxmlformats.org/officeDocument/2006/relationships/hyperlink" Target="http://www.splav.kharkov.com/mat_start.php?name_id=1" TargetMode="External" /><Relationship Id="rId209" Type="http://schemas.openxmlformats.org/officeDocument/2006/relationships/hyperlink" Target="http://www.splav.kharkov.com/mat_start.php?name_id=1" TargetMode="External" /><Relationship Id="rId210" Type="http://schemas.openxmlformats.org/officeDocument/2006/relationships/hyperlink" Target="http://www.splav.kharkov.com/mat_start.php?name_id=1" TargetMode="External" /><Relationship Id="rId211" Type="http://schemas.openxmlformats.org/officeDocument/2006/relationships/hyperlink" Target="http://www.splav.kharkov.com/mat_start.php?name_id=1" TargetMode="External" /><Relationship Id="rId212" Type="http://schemas.openxmlformats.org/officeDocument/2006/relationships/hyperlink" Target="http://www.splav.kharkov.com/mat_start.php?name_id=1" TargetMode="External" /><Relationship Id="rId213" Type="http://schemas.openxmlformats.org/officeDocument/2006/relationships/hyperlink" Target="http://www.splav.kharkov.com/mat_start.php?name_id=1" TargetMode="External" /><Relationship Id="rId214" Type="http://schemas.openxmlformats.org/officeDocument/2006/relationships/hyperlink" Target="http://www.splav.kharkov.com/mat_start.php?name_id=1" TargetMode="External" /><Relationship Id="rId215" Type="http://schemas.openxmlformats.org/officeDocument/2006/relationships/hyperlink" Target="http://www.splav.kharkov.com/mat_start.php?name_id=1" TargetMode="External" /><Relationship Id="rId216" Type="http://schemas.openxmlformats.org/officeDocument/2006/relationships/hyperlink" Target="http://www.splav.kharkov.com/mat_start.php?name_id=1" TargetMode="External" /><Relationship Id="rId217" Type="http://schemas.openxmlformats.org/officeDocument/2006/relationships/hyperlink" Target="http://www.splav.kharkov.com/mat_start.php?name_id=1" TargetMode="External" /><Relationship Id="rId218" Type="http://schemas.openxmlformats.org/officeDocument/2006/relationships/hyperlink" Target="http://www.splav.kharkov.com/mat_start.php?name_id=1" TargetMode="External" /><Relationship Id="rId219" Type="http://schemas.openxmlformats.org/officeDocument/2006/relationships/hyperlink" Target="http://www.splav.kharkov.com/mat_start.php?name_id=1" TargetMode="External" /><Relationship Id="rId220" Type="http://schemas.openxmlformats.org/officeDocument/2006/relationships/hyperlink" Target="http://www.splav.kharkov.com/mat_start.php?name_id=1" TargetMode="External" /><Relationship Id="rId221" Type="http://schemas.openxmlformats.org/officeDocument/2006/relationships/hyperlink" Target="http://www.splav.kharkov.com/mat_start.php?name_id=1" TargetMode="External" /><Relationship Id="rId222" Type="http://schemas.openxmlformats.org/officeDocument/2006/relationships/hyperlink" Target="http://www.splav.kharkov.com/mat_start.php?name_id=1" TargetMode="External" /><Relationship Id="rId223" Type="http://schemas.openxmlformats.org/officeDocument/2006/relationships/hyperlink" Target="http://www.splav.kharkov.com/mat_start.php?name_id=1" TargetMode="External" /><Relationship Id="rId224" Type="http://schemas.openxmlformats.org/officeDocument/2006/relationships/hyperlink" Target="http://www.splav.kharkov.com/mat_start.php?name_id=1" TargetMode="External" /><Relationship Id="rId225" Type="http://schemas.openxmlformats.org/officeDocument/2006/relationships/hyperlink" Target="http://www.splav.kharkov.com/mat_start.php?name_id=120" TargetMode="External" /><Relationship Id="rId226" Type="http://schemas.openxmlformats.org/officeDocument/2006/relationships/hyperlink" Target="http://www.splav.kharkov.com/mat_start.php?name_id=86" TargetMode="External" /><Relationship Id="rId227" Type="http://schemas.openxmlformats.org/officeDocument/2006/relationships/hyperlink" Target="http://www.splav.kharkov.com/mat_start.php?name_id=86" TargetMode="External" /><Relationship Id="rId228" Type="http://schemas.openxmlformats.org/officeDocument/2006/relationships/hyperlink" Target="http://www.splav.kharkov.com/mat_start.php?name_id=86" TargetMode="External" /><Relationship Id="rId229" Type="http://schemas.openxmlformats.org/officeDocument/2006/relationships/hyperlink" Target="http://www.splav.kharkov.com/mat_start.php?name_id=86" TargetMode="External" /><Relationship Id="rId230" Type="http://schemas.openxmlformats.org/officeDocument/2006/relationships/hyperlink" Target="http://www.splav.kharkov.com/mat_start.php?name_id=86" TargetMode="External" /><Relationship Id="rId231" Type="http://schemas.openxmlformats.org/officeDocument/2006/relationships/hyperlink" Target="http://www.splav.kharkov.com/mat_start.php?name_id=86" TargetMode="External" /><Relationship Id="rId232" Type="http://schemas.openxmlformats.org/officeDocument/2006/relationships/hyperlink" Target="http://www.splav.kharkov.com/mat_start.php?name_id=86" TargetMode="External" /><Relationship Id="rId233" Type="http://schemas.openxmlformats.org/officeDocument/2006/relationships/hyperlink" Target="http://www.splav.kharkov.com/mat_start.php?name_id=86" TargetMode="External" /><Relationship Id="rId234" Type="http://schemas.openxmlformats.org/officeDocument/2006/relationships/hyperlink" Target="http://www.splav.kharkov.com/mat_start.php?name_id=86" TargetMode="External" /><Relationship Id="rId235" Type="http://schemas.openxmlformats.org/officeDocument/2006/relationships/hyperlink" Target="http://www.splav.kharkov.com/mat_start.php?name_id=352" TargetMode="External" /><Relationship Id="rId236" Type="http://schemas.openxmlformats.org/officeDocument/2006/relationships/hyperlink" Target="http://www.splav.kharkov.com/mat_start.php?name_id=30" TargetMode="External" /><Relationship Id="rId237" Type="http://schemas.openxmlformats.org/officeDocument/2006/relationships/hyperlink" Target="http://www.splav.kharkov.com/mat_start.php?name_id=116" TargetMode="External" /><Relationship Id="rId238" Type="http://schemas.openxmlformats.org/officeDocument/2006/relationships/hyperlink" Target="http://www.splav.kharkov.com/mat_start.php?name_id=116" TargetMode="External" /><Relationship Id="rId239" Type="http://schemas.openxmlformats.org/officeDocument/2006/relationships/hyperlink" Target="http://www.splav.kharkov.com/mat_start.php?name_id=348" TargetMode="External" /><Relationship Id="rId240" Type="http://schemas.openxmlformats.org/officeDocument/2006/relationships/hyperlink" Target="http://www.splav.kharkov.com/mat_start.php?name_id=348" TargetMode="External" /><Relationship Id="rId241" Type="http://schemas.openxmlformats.org/officeDocument/2006/relationships/hyperlink" Target="http://www.splav.kharkov.com/mat_start.php?name_id=348" TargetMode="External" /><Relationship Id="rId242" Type="http://schemas.openxmlformats.org/officeDocument/2006/relationships/hyperlink" Target="http://www.splav.kharkov.com/mat_start.php?name_id=348" TargetMode="External" /><Relationship Id="rId243" Type="http://schemas.openxmlformats.org/officeDocument/2006/relationships/hyperlink" Target="http://www.splav.kharkov.com/mat_start.php?name_id=85" TargetMode="External" /><Relationship Id="rId244" Type="http://schemas.openxmlformats.org/officeDocument/2006/relationships/hyperlink" Target="http://www.splav.kharkov.com/mat_start.php?name_id=85" TargetMode="External" /><Relationship Id="rId245" Type="http://schemas.openxmlformats.org/officeDocument/2006/relationships/hyperlink" Target="http://www.splav.kharkov.com/mat_start.php?name_id=85" TargetMode="External" /><Relationship Id="rId246" Type="http://schemas.openxmlformats.org/officeDocument/2006/relationships/hyperlink" Target="http://www.splav.kharkov.com/mat_start.php?name_id=85" TargetMode="External" /><Relationship Id="rId247" Type="http://schemas.openxmlformats.org/officeDocument/2006/relationships/hyperlink" Target="http://www.splav.kharkov.com/mat_start.php?name_id=85" TargetMode="External" /><Relationship Id="rId248" Type="http://schemas.openxmlformats.org/officeDocument/2006/relationships/hyperlink" Target="http://www.splav.kharkov.com/mat_start.php?name_id=89" TargetMode="External" /><Relationship Id="rId249" Type="http://schemas.openxmlformats.org/officeDocument/2006/relationships/hyperlink" Target="http://www.splav.kharkov.com/mat_start.php?name_id=32" TargetMode="External" /><Relationship Id="rId250" Type="http://schemas.openxmlformats.org/officeDocument/2006/relationships/hyperlink" Target="http://www.splav.kharkov.com/mat_start.php?name_id=32" TargetMode="External" /><Relationship Id="rId251" Type="http://schemas.openxmlformats.org/officeDocument/2006/relationships/hyperlink" Target="http://www.splav.kharkov.com/mat_start.php?name_id=31" TargetMode="External" /><Relationship Id="rId252" Type="http://schemas.openxmlformats.org/officeDocument/2006/relationships/hyperlink" Target="http://www.splav.kharkov.com/mat_start.php?name_id=86" TargetMode="External" /><Relationship Id="rId253" Type="http://schemas.openxmlformats.org/officeDocument/2006/relationships/hyperlink" Target="http://www.splav.kharkov.com/mat_start.php?name_id=348" TargetMode="External" /><Relationship Id="rId254" Type="http://schemas.openxmlformats.org/officeDocument/2006/relationships/hyperlink" Target="http://www.splav.kharkov.com/mat_start.php?name_id=348" TargetMode="External" /><Relationship Id="rId255" Type="http://schemas.openxmlformats.org/officeDocument/2006/relationships/hyperlink" Target="http://www.splav.kharkov.com/mat_start.php?name_id=348" TargetMode="External" /><Relationship Id="rId256" Type="http://schemas.openxmlformats.org/officeDocument/2006/relationships/hyperlink" Target="http://www.splav.kharkov.com/mat_start.php?name_id=348" TargetMode="External" /><Relationship Id="rId257" Type="http://schemas.openxmlformats.org/officeDocument/2006/relationships/hyperlink" Target="http://www.splav.kharkov.com/mat_start.php?name_id=348" TargetMode="External" /><Relationship Id="rId258" Type="http://schemas.openxmlformats.org/officeDocument/2006/relationships/hyperlink" Target="http://www.splav.kharkov.com/mat_start.php?name_id=348" TargetMode="External" /><Relationship Id="rId259" Type="http://schemas.openxmlformats.org/officeDocument/2006/relationships/hyperlink" Target="http://www.splav.kharkov.com/mat_start.php?name_id=348" TargetMode="External" /><Relationship Id="rId260" Type="http://schemas.openxmlformats.org/officeDocument/2006/relationships/hyperlink" Target="http://www.splav.kharkov.com/mat_start.php?name_id=348" TargetMode="External" /><Relationship Id="rId261" Type="http://schemas.openxmlformats.org/officeDocument/2006/relationships/hyperlink" Target="http://www.splav.kharkov.com/mat_start.php?name_id=348" TargetMode="External" /><Relationship Id="rId262" Type="http://schemas.openxmlformats.org/officeDocument/2006/relationships/hyperlink" Target="http://www.splav.kharkov.com/mat_start.php?name_id=348" TargetMode="External" /><Relationship Id="rId263" Type="http://schemas.openxmlformats.org/officeDocument/2006/relationships/hyperlink" Target="http://www.splav.kharkov.com/mat_start.php?name_id=87" TargetMode="External" /><Relationship Id="rId264" Type="http://schemas.openxmlformats.org/officeDocument/2006/relationships/hyperlink" Target="http://www.splav.kharkov.com/mat_start.php?name_id=87" TargetMode="External" /><Relationship Id="rId265" Type="http://schemas.openxmlformats.org/officeDocument/2006/relationships/hyperlink" Target="http://www.splav.kharkov.com/mat_start.php?name_id=87" TargetMode="External" /><Relationship Id="rId266" Type="http://schemas.openxmlformats.org/officeDocument/2006/relationships/hyperlink" Target="http://www.splav.kharkov.com/mat_start.php?name_id=87" TargetMode="External" /><Relationship Id="rId267" Type="http://schemas.openxmlformats.org/officeDocument/2006/relationships/hyperlink" Target="http://www.splav.kharkov.com/mat_start.php?name_id=87" TargetMode="External" /><Relationship Id="rId268" Type="http://schemas.openxmlformats.org/officeDocument/2006/relationships/hyperlink" Target="http://www.splav.kharkov.com/mat_start.php?name_id=87" TargetMode="External" /><Relationship Id="rId269" Type="http://schemas.openxmlformats.org/officeDocument/2006/relationships/hyperlink" Target="http://www.splav.kharkov.com/mat_start.php?name_id=87" TargetMode="External" /><Relationship Id="rId270" Type="http://schemas.openxmlformats.org/officeDocument/2006/relationships/hyperlink" Target="http://www.splav.kharkov.com/mat_start.php?name_id=87" TargetMode="External" /><Relationship Id="rId271" Type="http://schemas.openxmlformats.org/officeDocument/2006/relationships/hyperlink" Target="http://www.splav.kharkov.com/mat_start.php?name_id=87" TargetMode="External" /><Relationship Id="rId272" Type="http://schemas.openxmlformats.org/officeDocument/2006/relationships/hyperlink" Target="http://www.splav.kharkov.com/mat_start.php?name_id=87" TargetMode="External" /><Relationship Id="rId273" Type="http://schemas.openxmlformats.org/officeDocument/2006/relationships/hyperlink" Target="http://www.splav.kharkov.com/mat_start.php?name_id=87" TargetMode="External" /><Relationship Id="rId274" Type="http://schemas.openxmlformats.org/officeDocument/2006/relationships/hyperlink" Target="http://www.splav.kharkov.com/mat_start.php?name_id=87" TargetMode="External" /><Relationship Id="rId275" Type="http://schemas.openxmlformats.org/officeDocument/2006/relationships/hyperlink" Target="http://www.splav.kharkov.com/mat_start.php?name_id=87" TargetMode="External" /><Relationship Id="rId276" Type="http://schemas.openxmlformats.org/officeDocument/2006/relationships/hyperlink" Target="http://www.splav.kharkov.com/mat_start.php?name_id=87" TargetMode="External" /><Relationship Id="rId277" Type="http://schemas.openxmlformats.org/officeDocument/2006/relationships/hyperlink" Target="http://www.splav.kharkov.com/mat_start.php?name_id=87" TargetMode="External" /><Relationship Id="rId278" Type="http://schemas.openxmlformats.org/officeDocument/2006/relationships/hyperlink" Target="http://www.splav.kharkov.com/mat_start.php?name_id=87" TargetMode="External" /><Relationship Id="rId279" Type="http://schemas.openxmlformats.org/officeDocument/2006/relationships/hyperlink" Target="http://www.splav.kharkov.com/mat_start.php?name_id=87" TargetMode="External" /><Relationship Id="rId280" Type="http://schemas.openxmlformats.org/officeDocument/2006/relationships/hyperlink" Target="http://www.splav.kharkov.com/mat_start.php?name_id=87" TargetMode="External" /><Relationship Id="rId281" Type="http://schemas.openxmlformats.org/officeDocument/2006/relationships/hyperlink" Target="http://www.splav.kharkov.com/mat_start.php?name_id=87" TargetMode="External" /><Relationship Id="rId282" Type="http://schemas.openxmlformats.org/officeDocument/2006/relationships/hyperlink" Target="http://www.splav.kharkov.com/mat_start.php?name_id=87" TargetMode="External" /><Relationship Id="rId283" Type="http://schemas.openxmlformats.org/officeDocument/2006/relationships/hyperlink" Target="http://www.splav.kharkov.com/mat_start.php?name_id=87" TargetMode="External" /><Relationship Id="rId284" Type="http://schemas.openxmlformats.org/officeDocument/2006/relationships/hyperlink" Target="http://www.splav.kharkov.com/mat_start.php?name_id=111" TargetMode="External" /><Relationship Id="rId285" Type="http://schemas.openxmlformats.org/officeDocument/2006/relationships/hyperlink" Target="http://www.splav.kharkov.com/mat_start.php?name_id=197" TargetMode="External" /><Relationship Id="rId286" Type="http://schemas.openxmlformats.org/officeDocument/2006/relationships/hyperlink" Target="http://www.splav.kharkov.com/mat_start.php?name_id=549" TargetMode="External" /><Relationship Id="rId287" Type="http://schemas.openxmlformats.org/officeDocument/2006/relationships/hyperlink" Target="http://www.splav.kharkov.com/mat_start.php?name_id=162" TargetMode="External" /><Relationship Id="rId288" Type="http://schemas.openxmlformats.org/officeDocument/2006/relationships/hyperlink" Target="http://www.splav.kharkov.com/mat_start.php?name_id=542" TargetMode="External" /><Relationship Id="rId289" Type="http://schemas.openxmlformats.org/officeDocument/2006/relationships/hyperlink" Target="http://www.splav.kharkov.com/mat_start.php?name_id=182" TargetMode="External" /><Relationship Id="rId290" Type="http://schemas.openxmlformats.org/officeDocument/2006/relationships/hyperlink" Target="http://www.splav.kharkov.com/mat_start.php?name_id=182" TargetMode="External" /><Relationship Id="rId291" Type="http://schemas.openxmlformats.org/officeDocument/2006/relationships/hyperlink" Target="http://www.splav.kharkov.com/mat_start.php?name_id=188" TargetMode="External" /><Relationship Id="rId292" Type="http://schemas.openxmlformats.org/officeDocument/2006/relationships/hyperlink" Target="http://www.splav.kharkov.com/mat_start.php?name_id=189" TargetMode="External" /><Relationship Id="rId293" Type="http://schemas.openxmlformats.org/officeDocument/2006/relationships/hyperlink" Target="http://www.splav.kharkov.com/mat_start.php?name_id=189" TargetMode="External" /><Relationship Id="rId294" Type="http://schemas.openxmlformats.org/officeDocument/2006/relationships/hyperlink" Target="http://www.splav.kharkov.com/mat_start.php?name_id=538" TargetMode="External" /><Relationship Id="rId295" Type="http://schemas.openxmlformats.org/officeDocument/2006/relationships/hyperlink" Target="http://www.splav.kharkov.com/mat_start.php?name_id=538" TargetMode="External" /><Relationship Id="rId296" Type="http://schemas.openxmlformats.org/officeDocument/2006/relationships/hyperlink" Target="http://www.splav.kharkov.com/mat_start.php?name_id=190" TargetMode="External" /><Relationship Id="rId297" Type="http://schemas.openxmlformats.org/officeDocument/2006/relationships/hyperlink" Target="http://www.splav.kharkov.com/mat_start.php?name_id=190" TargetMode="External" /><Relationship Id="rId298" Type="http://schemas.openxmlformats.org/officeDocument/2006/relationships/hyperlink" Target="http://www.splav.kharkov.com/mat_start.php?name_id=320" TargetMode="External" /><Relationship Id="rId299" Type="http://schemas.openxmlformats.org/officeDocument/2006/relationships/hyperlink" Target="http://www.splav.kharkov.com/mat_start.php?name_id=320" TargetMode="External" /><Relationship Id="rId300" Type="http://schemas.openxmlformats.org/officeDocument/2006/relationships/hyperlink" Target="http://www.splav.kharkov.com/mat_start.php?name_id=320" TargetMode="External" /><Relationship Id="rId301" Type="http://schemas.openxmlformats.org/officeDocument/2006/relationships/hyperlink" Target="http://www.splav.kharkov.com/mat_start.php?name_id=320" TargetMode="External" /><Relationship Id="rId302" Type="http://schemas.openxmlformats.org/officeDocument/2006/relationships/hyperlink" Target="http://www.splav.kharkov.com/mat_start.php?name_id=56" TargetMode="External" /><Relationship Id="rId303" Type="http://schemas.openxmlformats.org/officeDocument/2006/relationships/hyperlink" Target="http://www.splav.kharkov.com/mat_start.php?name_id=56" TargetMode="External" /><Relationship Id="rId304" Type="http://schemas.openxmlformats.org/officeDocument/2006/relationships/hyperlink" Target="http://www.splav.kharkov.com/mat_start.php?name_id=56" TargetMode="External" /><Relationship Id="rId305" Type="http://schemas.openxmlformats.org/officeDocument/2006/relationships/hyperlink" Target="http://www.splav.kharkov.com/mat_start.php?name_id=8" TargetMode="External" /><Relationship Id="rId306" Type="http://schemas.openxmlformats.org/officeDocument/2006/relationships/hyperlink" Target="http://www.splav.kharkov.com/mat_start.php?name_id=7" TargetMode="External" /><Relationship Id="rId307" Type="http://schemas.openxmlformats.org/officeDocument/2006/relationships/hyperlink" Target="http://www.splav.kharkov.com/mat_start.php?name_id=7" TargetMode="External" /><Relationship Id="rId308" Type="http://schemas.openxmlformats.org/officeDocument/2006/relationships/hyperlink" Target="http://www.splav.kharkov.com/mat_start.php?name_id=7" TargetMode="External" /><Relationship Id="rId309" Type="http://schemas.openxmlformats.org/officeDocument/2006/relationships/hyperlink" Target="http://www.splav.kharkov.com/mat_start.php?name_id=7" TargetMode="External" /><Relationship Id="rId310" Type="http://schemas.openxmlformats.org/officeDocument/2006/relationships/hyperlink" Target="http://www.splav.kharkov.com/mat_start.php?name_id=7" TargetMode="External" /><Relationship Id="rId311" Type="http://schemas.openxmlformats.org/officeDocument/2006/relationships/hyperlink" Target="http://www.splav.kharkov.com/mat_start.php?name_id=7" TargetMode="External" /><Relationship Id="rId312" Type="http://schemas.openxmlformats.org/officeDocument/2006/relationships/hyperlink" Target="http://www.splav.kharkov.com/mat_start.php?name_id=7" TargetMode="External" /><Relationship Id="rId313" Type="http://schemas.openxmlformats.org/officeDocument/2006/relationships/hyperlink" Target="http://www.splav.kharkov.com/mat_start.php?name_id=7" TargetMode="External" /><Relationship Id="rId314" Type="http://schemas.openxmlformats.org/officeDocument/2006/relationships/hyperlink" Target="http://www.splav.kharkov.com/mat_start.php?name_id=7" TargetMode="External" /><Relationship Id="rId315" Type="http://schemas.openxmlformats.org/officeDocument/2006/relationships/hyperlink" Target="http://www.splav.kharkov.com/mat_start.php?name_id=7" TargetMode="External" /><Relationship Id="rId316" Type="http://schemas.openxmlformats.org/officeDocument/2006/relationships/hyperlink" Target="http://www.splav.kharkov.com/mat_start.php?name_id=7" TargetMode="External" /><Relationship Id="rId317" Type="http://schemas.openxmlformats.org/officeDocument/2006/relationships/hyperlink" Target="http://www.splav.kharkov.com/mat_start.php?name_id=7" TargetMode="External" /><Relationship Id="rId318" Type="http://schemas.openxmlformats.org/officeDocument/2006/relationships/hyperlink" Target="http://www.splav.kharkov.com/mat_start.php?name_id=7" TargetMode="External" /><Relationship Id="rId319" Type="http://schemas.openxmlformats.org/officeDocument/2006/relationships/hyperlink" Target="http://www.splav.kharkov.com/mat_start.php?name_id=58" TargetMode="External" /><Relationship Id="rId320" Type="http://schemas.openxmlformats.org/officeDocument/2006/relationships/hyperlink" Target="http://www.splav.kharkov.com/mat_start.php?name_id=58" TargetMode="External" /><Relationship Id="rId321" Type="http://schemas.openxmlformats.org/officeDocument/2006/relationships/hyperlink" Target="http://www.splav.kharkov.com/mat_start.php?name_id=7" TargetMode="External" /><Relationship Id="rId322" Type="http://schemas.openxmlformats.org/officeDocument/2006/relationships/hyperlink" Target="http://www.splav.kharkov.com/mat_start.php?name_id=7" TargetMode="External" /><Relationship Id="rId323" Type="http://schemas.openxmlformats.org/officeDocument/2006/relationships/hyperlink" Target="http://www.splav.kharkov.com/mat_start.php?name_id=43" TargetMode="External" /><Relationship Id="rId324" Type="http://schemas.openxmlformats.org/officeDocument/2006/relationships/hyperlink" Target="http://www.splav.kharkov.com/mat_start.php?name_id=43" TargetMode="External" /><Relationship Id="rId325" Type="http://schemas.openxmlformats.org/officeDocument/2006/relationships/hyperlink" Target="http://www.splav.kharkov.com/mat_start.php?name_id=43" TargetMode="External" /><Relationship Id="rId326" Type="http://schemas.openxmlformats.org/officeDocument/2006/relationships/hyperlink" Target="http://www.splav.kharkov.com/mat_start.php?name_id=43" TargetMode="External" /><Relationship Id="rId327" Type="http://schemas.openxmlformats.org/officeDocument/2006/relationships/hyperlink" Target="http://www.splav.kharkov.com/mat_start.php?name_id=43" TargetMode="External" /><Relationship Id="rId328" Type="http://schemas.openxmlformats.org/officeDocument/2006/relationships/hyperlink" Target="http://www.splav.kharkov.com/mat_start.php?name_id=57" TargetMode="External" /><Relationship Id="rId329" Type="http://schemas.openxmlformats.org/officeDocument/2006/relationships/hyperlink" Target="http://www.splav.kharkov.com/mat_start.php?name_id=57" TargetMode="External" /><Relationship Id="rId330" Type="http://schemas.openxmlformats.org/officeDocument/2006/relationships/hyperlink" Target="http://www.splav.kharkov.com/mat_start.php?name_id=319" TargetMode="External" /><Relationship Id="rId331" Type="http://schemas.openxmlformats.org/officeDocument/2006/relationships/hyperlink" Target="http://www.splav.kharkov.com/mat_start.php?name_id=319" TargetMode="External" /><Relationship Id="rId332" Type="http://schemas.openxmlformats.org/officeDocument/2006/relationships/hyperlink" Target="http://www.splav.kharkov.com/mat_start.php?name_id=319" TargetMode="External" /><Relationship Id="rId333" Type="http://schemas.openxmlformats.org/officeDocument/2006/relationships/hyperlink" Target="http://www.splav.kharkov.com/mat_start.php?name_id=319" TargetMode="External" /><Relationship Id="rId334" Type="http://schemas.openxmlformats.org/officeDocument/2006/relationships/hyperlink" Target="http://www.splav.kharkov.com/mat_start.php?name_id=322" TargetMode="External" /><Relationship Id="rId335" Type="http://schemas.openxmlformats.org/officeDocument/2006/relationships/hyperlink" Target="http://www.splav.kharkov.com/mat_start.php?name_id=322" TargetMode="External" /><Relationship Id="rId336" Type="http://schemas.openxmlformats.org/officeDocument/2006/relationships/hyperlink" Target="http://www.splav.kharkov.com/mat_start.php?name_id=322" TargetMode="External" /><Relationship Id="rId337" Type="http://schemas.openxmlformats.org/officeDocument/2006/relationships/hyperlink" Target="http://www.splav.kharkov.com/mat_start.php?name_id=322" TargetMode="External" /><Relationship Id="rId338" Type="http://schemas.openxmlformats.org/officeDocument/2006/relationships/hyperlink" Target="http://www.splav.kharkov.com/mat_start.php?name_id=322" TargetMode="External" /><Relationship Id="rId339" Type="http://schemas.openxmlformats.org/officeDocument/2006/relationships/hyperlink" Target="http://www.splav.kharkov.com/mat_start.php?name_id=322" TargetMode="External" /><Relationship Id="rId340" Type="http://schemas.openxmlformats.org/officeDocument/2006/relationships/hyperlink" Target="http://www.splav.kharkov.com/mat_start.php?name_id=322" TargetMode="External" /><Relationship Id="rId341" Type="http://schemas.openxmlformats.org/officeDocument/2006/relationships/hyperlink" Target="http://www.splav.kharkov.com/mat_start.php?name_id=322" TargetMode="External" /><Relationship Id="rId342" Type="http://schemas.openxmlformats.org/officeDocument/2006/relationships/hyperlink" Target="http://www.splav.kharkov.com/mat_start.php?name_id=325" TargetMode="External" /><Relationship Id="rId343" Type="http://schemas.openxmlformats.org/officeDocument/2006/relationships/hyperlink" Target="http://www.splav.kharkov.com/mat_start.php?name_id=325" TargetMode="External" /><Relationship Id="rId344" Type="http://schemas.openxmlformats.org/officeDocument/2006/relationships/hyperlink" Target="http://www.splav.kharkov.com/mat_start.php?name_id=325" TargetMode="External" /><Relationship Id="rId345" Type="http://schemas.openxmlformats.org/officeDocument/2006/relationships/hyperlink" Target="http://www.splav.kharkov.com/mat_start.php?name_id=325" TargetMode="External" /><Relationship Id="rId346" Type="http://schemas.openxmlformats.org/officeDocument/2006/relationships/hyperlink" Target="http://www.splav.kharkov.com/mat_start.php?name_id=948" TargetMode="External" /><Relationship Id="rId347" Type="http://schemas.openxmlformats.org/officeDocument/2006/relationships/hyperlink" Target="http://www.splav.kharkov.com/mat_start.php?name_id=329" TargetMode="External" /><Relationship Id="rId348" Type="http://schemas.openxmlformats.org/officeDocument/2006/relationships/hyperlink" Target="http://www.splav.kharkov.com/mat_start.php?name_id=737" TargetMode="External" /><Relationship Id="rId349" Type="http://schemas.openxmlformats.org/officeDocument/2006/relationships/hyperlink" Target="http://www.splav.kharkov.com/mat_start.php?name_id=738" TargetMode="External" /><Relationship Id="rId350" Type="http://schemas.openxmlformats.org/officeDocument/2006/relationships/hyperlink" Target="http://www.splav.kharkov.com/mat_start.php?name_id=738" TargetMode="External" /><Relationship Id="rId351" Type="http://schemas.openxmlformats.org/officeDocument/2006/relationships/hyperlink" Target="http://www.splav.kharkov.com/mat_start.php?name_id=732" TargetMode="External" /><Relationship Id="rId352" Type="http://schemas.openxmlformats.org/officeDocument/2006/relationships/hyperlink" Target="http://www.splav.kharkov.com/mat_start.php?name_id=58" TargetMode="External" /><Relationship Id="rId353" Type="http://schemas.openxmlformats.org/officeDocument/2006/relationships/hyperlink" Target="http://www.splav.kharkov.com/mat_start.php?name_id=8" TargetMode="External" /><Relationship Id="rId354" Type="http://schemas.openxmlformats.org/officeDocument/2006/relationships/hyperlink" Target="http://www.splav.kharkov.com/mat_start.php?name_id=736" TargetMode="External" /><Relationship Id="rId355" Type="http://schemas.openxmlformats.org/officeDocument/2006/relationships/hyperlink" Target="http://www.splav.kharkov.com/mat_start.php?name_id=731" TargetMode="External" /><Relationship Id="rId356" Type="http://schemas.openxmlformats.org/officeDocument/2006/relationships/hyperlink" Target="http://www.splav.kharkov.com/mat_start.php?name_id=1433" TargetMode="External" /><Relationship Id="rId357" Type="http://schemas.openxmlformats.org/officeDocument/2006/relationships/hyperlink" Target="http://www.splav.kharkov.com/mat_start.php?name_id=1448" TargetMode="External" /><Relationship Id="rId358" Type="http://schemas.openxmlformats.org/officeDocument/2006/relationships/hyperlink" Target="http://www.splav.kharkov.com/mat_start.php?name_id=1438" TargetMode="External" /><Relationship Id="rId359" Type="http://schemas.openxmlformats.org/officeDocument/2006/relationships/hyperlink" Target="http://www.splav.kharkov.com/mat_start.php?name_id=1438" TargetMode="External" /><Relationship Id="rId360" Type="http://schemas.openxmlformats.org/officeDocument/2006/relationships/hyperlink" Target="http://www.splav.kharkov.com/mat_start.php?name_id=1438" TargetMode="External" /><Relationship Id="rId361" Type="http://schemas.openxmlformats.org/officeDocument/2006/relationships/hyperlink" Target="http://www.splav.kharkov.com/mat_start.php?name_id=1438" TargetMode="External" /><Relationship Id="rId362" Type="http://schemas.openxmlformats.org/officeDocument/2006/relationships/hyperlink" Target="http://www.splav.kharkov.com/mat_start.php?name_id=1430" TargetMode="External" /><Relationship Id="rId363" Type="http://schemas.openxmlformats.org/officeDocument/2006/relationships/hyperlink" Target="http://www.splav.kharkov.com/mat_start.php?name_id=1090" TargetMode="External" /><Relationship Id="rId364" Type="http://schemas.openxmlformats.org/officeDocument/2006/relationships/hyperlink" Target="http://www.splav.kharkov.com/mat_start.php?name_id=1226" TargetMode="External" /><Relationship Id="rId365" Type="http://schemas.openxmlformats.org/officeDocument/2006/relationships/hyperlink" Target="http://www.splav.kharkov.com/mat_start.php?name_id=1226" TargetMode="External" /><Relationship Id="rId366" Type="http://schemas.openxmlformats.org/officeDocument/2006/relationships/hyperlink" Target="http://www.splav.kharkov.com/mat_start.php?name_id=710" TargetMode="External" /><Relationship Id="rId367" Type="http://schemas.openxmlformats.org/officeDocument/2006/relationships/hyperlink" Target="http://www.splav.kharkov.com/mat_start.php?name_id=7" TargetMode="External" /><Relationship Id="rId368" Type="http://schemas.openxmlformats.org/officeDocument/2006/relationships/hyperlink" Target="http://www.splav.kharkov.com/mat_start.php?name_id=31" TargetMode="External" /><Relationship Id="rId369" Type="http://schemas.openxmlformats.org/officeDocument/2006/relationships/hyperlink" Target="http://www.splav.kharkov.com/mat_start.php?name_id=265" TargetMode="External" /><Relationship Id="rId370" Type="http://schemas.openxmlformats.org/officeDocument/2006/relationships/hyperlink" Target="http://www.splav.kharkov.com/mat_start.php?name_id=142" TargetMode="External" /><Relationship Id="rId371" Type="http://schemas.openxmlformats.org/officeDocument/2006/relationships/hyperlink" Target="http://www.splav.kharkov.com/mat_start.php?name_id=963" TargetMode="External" /><Relationship Id="rId372" Type="http://schemas.openxmlformats.org/officeDocument/2006/relationships/hyperlink" Target="http://www.splav.kharkov.com/mat_start.php?name_id=963" TargetMode="External" /><Relationship Id="rId373" Type="http://schemas.openxmlformats.org/officeDocument/2006/relationships/hyperlink" Target="http://www.splav.kharkov.com/mat_start.php?name_id=87" TargetMode="External" /><Relationship Id="rId374" Type="http://schemas.openxmlformats.org/officeDocument/2006/relationships/hyperlink" Target="http://www.splav.kharkov.com/mat_start.php?name_id=86" TargetMode="External" /><Relationship Id="rId375" Type="http://schemas.openxmlformats.org/officeDocument/2006/relationships/hyperlink" Target="http://www.splav.kharkov.com/mat_start.php?name_id=282" TargetMode="External" /><Relationship Id="rId376" Type="http://schemas.openxmlformats.org/officeDocument/2006/relationships/hyperlink" Target="http://www.splav.kharkov.com/mat_start.php?name_id=1153" TargetMode="External" /><Relationship Id="rId377" Type="http://schemas.openxmlformats.org/officeDocument/2006/relationships/hyperlink" Target="http://www.splav.kharkov.com/mat_start.php?name_id=141" TargetMode="External" /><Relationship Id="rId378" Type="http://schemas.openxmlformats.org/officeDocument/2006/relationships/hyperlink" Target="http://www.splav.kharkov.com/mat_start.php?name_id=141" TargetMode="External" /><Relationship Id="rId379" Type="http://schemas.openxmlformats.org/officeDocument/2006/relationships/hyperlink" Target="http://www.splav.kharkov.com/mat_start.php?name_id=265" TargetMode="External" /><Relationship Id="rId380" Type="http://schemas.openxmlformats.org/officeDocument/2006/relationships/hyperlink" Target="http://www.splav.kharkov.com/mat_start.php?name_id=87" TargetMode="External" /><Relationship Id="rId381" Type="http://schemas.openxmlformats.org/officeDocument/2006/relationships/hyperlink" Target="http://www.splav.kharkov.com/mat_start.php?name_id=32" TargetMode="External" /><Relationship Id="rId382" Type="http://schemas.openxmlformats.org/officeDocument/2006/relationships/hyperlink" Target="http://www.splav.kharkov.com/mat_start.php?name_id=322" TargetMode="External" /><Relationship Id="rId383" Type="http://schemas.openxmlformats.org/officeDocument/2006/relationships/hyperlink" Target="http://www.splav.kharkov.com/mat_start.php?name_id=139" TargetMode="External" /><Relationship Id="rId384" Type="http://schemas.openxmlformats.org/officeDocument/2006/relationships/hyperlink" Target="http://www.splav.kharkov.com/mat_start.php?name_id=207" TargetMode="External" /><Relationship Id="rId385" Type="http://schemas.openxmlformats.org/officeDocument/2006/relationships/hyperlink" Target="http://www.splav.kharkov.com/mat_start.php?name_id=207" TargetMode="External" /><Relationship Id="rId386" Type="http://schemas.openxmlformats.org/officeDocument/2006/relationships/hyperlink" Target="http://www.splav.kharkov.com/mat_start.php?name_id=86" TargetMode="External" /><Relationship Id="rId387" Type="http://schemas.openxmlformats.org/officeDocument/2006/relationships/hyperlink" Target="http://www.splav.kharkov.com/mat_start.php?name_id=340" TargetMode="External" /><Relationship Id="rId388" Type="http://schemas.openxmlformats.org/officeDocument/2006/relationships/hyperlink" Target="http://www.splav.kharkov.com/mat_start.php?name_id=87" TargetMode="External" /><Relationship Id="rId389" Type="http://schemas.openxmlformats.org/officeDocument/2006/relationships/hyperlink" Target="http://www.splav.kharkov.com/mat_start.php?name_id=87" TargetMode="External" /><Relationship Id="rId390" Type="http://schemas.openxmlformats.org/officeDocument/2006/relationships/hyperlink" Target="http://www.splav.kharkov.com/mat_start.php?name_id=87" TargetMode="External" /><Relationship Id="rId391" Type="http://schemas.openxmlformats.org/officeDocument/2006/relationships/hyperlink" Target="http://www.splav.kharkov.com/mat_start.php?name_id=32" TargetMode="External" /><Relationship Id="rId392" Type="http://schemas.openxmlformats.org/officeDocument/2006/relationships/hyperlink" Target="http://www.splav.kharkov.com/mat_start.php?name_id=86" TargetMode="External" /><Relationship Id="rId393" Type="http://schemas.openxmlformats.org/officeDocument/2006/relationships/hyperlink" Target="http://www.splav.kharkov.com/mat_start.php?name_id=7" TargetMode="External" /><Relationship Id="rId394" Type="http://schemas.openxmlformats.org/officeDocument/2006/relationships/hyperlink" Target="http://www.splav.kharkov.com/mat_start.php?name_id=8" TargetMode="External" /><Relationship Id="rId395" Type="http://schemas.openxmlformats.org/officeDocument/2006/relationships/hyperlink" Target="http://www.splav.kharkov.com/mat_start.php?name_id=1448" TargetMode="External" /><Relationship Id="rId396" Type="http://schemas.openxmlformats.org/officeDocument/2006/relationships/hyperlink" Target="http://www.splav.kharkov.com/mat_start.php?name_id=1448" TargetMode="External" /><Relationship Id="rId397" Type="http://schemas.openxmlformats.org/officeDocument/2006/relationships/hyperlink" Target="http://www.splav.kharkov.com/mat_start.php?name_id=1438" TargetMode="External" /><Relationship Id="rId398" Type="http://schemas.openxmlformats.org/officeDocument/2006/relationships/hyperlink" Target="http://www.splav.kharkov.com/mat_start.php?name_id=87" TargetMode="External" /><Relationship Id="rId399" Type="http://schemas.openxmlformats.org/officeDocument/2006/relationships/hyperlink" Target="http://www.splav.kharkov.com/mat_start.php?name_id=87" TargetMode="External" /><Relationship Id="rId400" Type="http://schemas.openxmlformats.org/officeDocument/2006/relationships/hyperlink" Target="http://www.splav.kharkov.com/mat_start.php?name_id=32" TargetMode="External" /><Relationship Id="rId401" Type="http://schemas.openxmlformats.org/officeDocument/2006/relationships/hyperlink" Target="http://www.splav.kharkov.com/mat_start.php?name_id=282" TargetMode="External" /><Relationship Id="rId402" Type="http://schemas.openxmlformats.org/officeDocument/2006/relationships/hyperlink" Target="http://www.splav.kharkov.com/mat_start.php?name_id=282" TargetMode="External" /><Relationship Id="rId403" Type="http://schemas.openxmlformats.org/officeDocument/2006/relationships/hyperlink" Target="http://www.splav.kharkov.com/mat_start.php?name_id=280" TargetMode="External" /><Relationship Id="rId404" Type="http://schemas.openxmlformats.org/officeDocument/2006/relationships/hyperlink" Target="http://www.splav.kharkov.com/mat_start.php?name_id=7" TargetMode="External" /><Relationship Id="rId405" Type="http://schemas.openxmlformats.org/officeDocument/2006/relationships/hyperlink" Target="http://www.splav.kharkov.com/mat_start.php?name_id=738" TargetMode="External" /><Relationship Id="rId406" Type="http://schemas.openxmlformats.org/officeDocument/2006/relationships/hyperlink" Target="http://www.splav.kharkov.com/mat_start.php?name_id=7" TargetMode="External" /><Relationship Id="rId407" Type="http://schemas.openxmlformats.org/officeDocument/2006/relationships/hyperlink" Target="http://www.splav.kharkov.com/mat_start.php?name_id=7" TargetMode="External" /><Relationship Id="rId408" Type="http://schemas.openxmlformats.org/officeDocument/2006/relationships/hyperlink" Target="http://www.splav.kharkov.com/mat_start.php?name_id=322" TargetMode="External" /><Relationship Id="rId409" Type="http://schemas.openxmlformats.org/officeDocument/2006/relationships/hyperlink" Target="http://www.splav.kharkov.com/mat_start.php?name_id=322" TargetMode="External" /><Relationship Id="rId410" Type="http://schemas.openxmlformats.org/officeDocument/2006/relationships/hyperlink" Target="http://www.splav.kharkov.com/mat_start.php?name_id=322" TargetMode="External" /><Relationship Id="rId411" Type="http://schemas.openxmlformats.org/officeDocument/2006/relationships/hyperlink" Target="http://www.splav.kharkov.com/mat_start.php?name_id=32" TargetMode="External" /><Relationship Id="rId412" Type="http://schemas.openxmlformats.org/officeDocument/2006/relationships/hyperlink" Target="http://www.splav.kharkov.com/mat_start.php?name_id=86" TargetMode="External" /><Relationship Id="rId413" Type="http://schemas.openxmlformats.org/officeDocument/2006/relationships/hyperlink" Target="http://www.splav.kharkov.com/mat_start.php?name_id=1" TargetMode="External" /><Relationship Id="rId414" Type="http://schemas.openxmlformats.org/officeDocument/2006/relationships/hyperlink" Target="http://www.splav.kharkov.com/mat_start.php?name_id=1" TargetMode="External" /><Relationship Id="rId415" Type="http://schemas.openxmlformats.org/officeDocument/2006/relationships/hyperlink" Target="http://www.splav.kharkov.com/mat_start.php?name_id=87" TargetMode="External" /><Relationship Id="rId416" Type="http://schemas.openxmlformats.org/officeDocument/2006/relationships/hyperlink" Target="http://www.splav.kharkov.com/mat_start.php?name_id=87" TargetMode="External" /><Relationship Id="rId417" Type="http://schemas.openxmlformats.org/officeDocument/2006/relationships/hyperlink" Target="http://www.splav.kharkov.com/mat_start.php?name_id=87" TargetMode="External" /><Relationship Id="rId418" Type="http://schemas.openxmlformats.org/officeDocument/2006/relationships/hyperlink" Target="http://www.splav.kharkov.com/mat_start.php?name_id=286" TargetMode="External" /><Relationship Id="rId419" Type="http://schemas.openxmlformats.org/officeDocument/2006/relationships/hyperlink" Target="http://www.splav.kharkov.com/mat_start.php?name_id=365" TargetMode="External" /><Relationship Id="rId420" Type="http://schemas.openxmlformats.org/officeDocument/2006/relationships/hyperlink" Target="http://www.splav.kharkov.com/mat_start.php?name_id=365" TargetMode="External" /><Relationship Id="rId421" Type="http://schemas.openxmlformats.org/officeDocument/2006/relationships/hyperlink" Target="http://www.splav.kharkov.com/mat_start.php?name_id=7" TargetMode="External" /><Relationship Id="rId422" Type="http://schemas.openxmlformats.org/officeDocument/2006/relationships/hyperlink" Target="http://www.splav.kharkov.com/mat_start.php?name_id=141" TargetMode="External" /><Relationship Id="rId423" Type="http://schemas.openxmlformats.org/officeDocument/2006/relationships/hyperlink" Target="http://www.splav.kharkov.com/mat_start.php?name_id=365" TargetMode="External" /><Relationship Id="rId424" Type="http://schemas.openxmlformats.org/officeDocument/2006/relationships/hyperlink" Target="http://www.splav.kharkov.com/mat_start.php?name_id=365" TargetMode="External" /><Relationship Id="rId425" Type="http://schemas.openxmlformats.org/officeDocument/2006/relationships/hyperlink" Target="http://www.splav.kharkov.com/mat_start.php?name_id=348" TargetMode="External" /><Relationship Id="rId426" Type="http://schemas.openxmlformats.org/officeDocument/2006/relationships/hyperlink" Target="http://www.splav.kharkov.com/mat_start.php?name_id=365" TargetMode="External" /><Relationship Id="rId427" Type="http://schemas.openxmlformats.org/officeDocument/2006/relationships/hyperlink" Target="http://www.splav.kharkov.com/mat_start.php?name_id=7" TargetMode="External" /><Relationship Id="rId428" Type="http://schemas.openxmlformats.org/officeDocument/2006/relationships/hyperlink" Target="http://www.splav.kharkov.com/mat_start.php?name_id=86" TargetMode="External" /><Relationship Id="rId429" Type="http://schemas.openxmlformats.org/officeDocument/2006/relationships/hyperlink" Target="http://www.splav.kharkov.com/mat_start.php?name_id=87" TargetMode="External" /><Relationship Id="rId430" Type="http://schemas.openxmlformats.org/officeDocument/2006/relationships/hyperlink" Target="http://www.splav.kharkov.com/mat_start.php?name_id=142" TargetMode="External" /><Relationship Id="rId431" Type="http://schemas.openxmlformats.org/officeDocument/2006/relationships/hyperlink" Target="http://www.splav.kharkov.com/mat_start.php?name_id=142" TargetMode="External" /><Relationship Id="rId432" Type="http://schemas.openxmlformats.org/officeDocument/2006/relationships/hyperlink" Target="http://www.splav.kharkov.com/mat_start.php?name_id=142" TargetMode="External" /><Relationship Id="rId433" Type="http://schemas.openxmlformats.org/officeDocument/2006/relationships/hyperlink" Target="http://www.splav.kharkov.com/choose_type_class.php?type_id=7" TargetMode="External" /><Relationship Id="rId434" Type="http://schemas.openxmlformats.org/officeDocument/2006/relationships/hyperlink" Target="http://www.splav.kharkov.com/mat_start.php?name_id=1" TargetMode="External" /><Relationship Id="rId435" Type="http://schemas.openxmlformats.org/officeDocument/2006/relationships/hyperlink" Target="http://www.splav.kharkov.com/mat_start.php?name_id=141" TargetMode="External" /><Relationship Id="rId436" Type="http://schemas.openxmlformats.org/officeDocument/2006/relationships/hyperlink" Target="http://www.splav.kharkov.com/mat_start.php?name_id=1428" TargetMode="External" /><Relationship Id="rId437" Type="http://schemas.openxmlformats.org/officeDocument/2006/relationships/hyperlink" Target="http://www.splav.kharkov.com/mat_start.php?name_id=1433" TargetMode="External" /><Relationship Id="rId438" Type="http://schemas.openxmlformats.org/officeDocument/2006/relationships/hyperlink" Target="http://www.splav.kharkov.com/mat_start.php?name_id=87" TargetMode="External" /><Relationship Id="rId439" Type="http://schemas.openxmlformats.org/officeDocument/2006/relationships/hyperlink" Target="http://www.splav.kharkov.com/mat_start.php?name_id=87" TargetMode="External" /><Relationship Id="rId440" Type="http://schemas.openxmlformats.org/officeDocument/2006/relationships/hyperlink" Target="http://www.splav.kharkov.com/mat_start.php?name_id=32" TargetMode="External" /><Relationship Id="rId441" Type="http://schemas.openxmlformats.org/officeDocument/2006/relationships/hyperlink" Target="http://www.splav.kharkov.com/mat_start.php?name_id=87" TargetMode="External" /><Relationship Id="rId442" Type="http://schemas.openxmlformats.org/officeDocument/2006/relationships/hyperlink" Target="http://www.splav.kharkov.com/mat_start.php?name_id=1" TargetMode="External" /><Relationship Id="rId443" Type="http://schemas.openxmlformats.org/officeDocument/2006/relationships/hyperlink" Target="http://www.splav.kharkov.com/mat_start.php?name_id=277" TargetMode="External" /><Relationship Id="rId444" Type="http://schemas.openxmlformats.org/officeDocument/2006/relationships/hyperlink" Target="http://www.splav.kharkov.com/mat_start.php?name_id=142" TargetMode="External" /><Relationship Id="rId445" Type="http://schemas.openxmlformats.org/officeDocument/2006/relationships/hyperlink" Target="http://www.splav.kharkov.com/mat_start.php?name_id=142" TargetMode="External" /><Relationship Id="rId446" Type="http://schemas.openxmlformats.org/officeDocument/2006/relationships/hyperlink" Target="http://www.splav.kharkov.com/mat_start.php?name_id=142" TargetMode="External" /><Relationship Id="rId447" Type="http://schemas.openxmlformats.org/officeDocument/2006/relationships/hyperlink" Target="http://www.splav.kharkov.com/mat_start.php?name_id=142" TargetMode="External" /><Relationship Id="rId448" Type="http://schemas.openxmlformats.org/officeDocument/2006/relationships/hyperlink" Target="http://www.splav.kharkov.com/mat_start.php?name_id=87" TargetMode="External" /><Relationship Id="rId449" Type="http://schemas.openxmlformats.org/officeDocument/2006/relationships/hyperlink" Target="http://www.splav.kharkov.com/mat_start.php?name_id=87" TargetMode="External" /><Relationship Id="rId450" Type="http://schemas.openxmlformats.org/officeDocument/2006/relationships/hyperlink" Target="http://www.splav.kharkov.com/mat_start.php?name_id=7" TargetMode="External" /><Relationship Id="rId451" Type="http://schemas.openxmlformats.org/officeDocument/2006/relationships/hyperlink" Target="http://www.splav.kharkov.com/mat_start.php?name_id=372" TargetMode="External" /><Relationship Id="rId452" Type="http://schemas.openxmlformats.org/officeDocument/2006/relationships/hyperlink" Target="http://www.splav.kharkov.com/mat_start.php?name_id=142" TargetMode="External" /><Relationship Id="rId453" Type="http://schemas.openxmlformats.org/officeDocument/2006/relationships/hyperlink" Target="http://www.splav.kharkov.com/mat_start.php?name_id=1" TargetMode="External" /><Relationship Id="rId454" Type="http://schemas.openxmlformats.org/officeDocument/2006/relationships/hyperlink" Target="http://www.splav.kharkov.com/mat_start.php?name_id=142" TargetMode="External" /><Relationship Id="rId455" Type="http://schemas.openxmlformats.org/officeDocument/2006/relationships/hyperlink" Target="http://www.splav.kharkov.com/mat_start.php?name_id=277" TargetMode="External" /><Relationship Id="rId456" Type="http://schemas.openxmlformats.org/officeDocument/2006/relationships/hyperlink" Target="http://www.splav.kharkov.com/mat_start.php?name_id=142" TargetMode="External" /><Relationship Id="rId457" Type="http://schemas.openxmlformats.org/officeDocument/2006/relationships/hyperlink" Target="http://www.splav.kharkov.com/mat_start.php?name_id=142" TargetMode="External" /><Relationship Id="rId458" Type="http://schemas.openxmlformats.org/officeDocument/2006/relationships/hyperlink" Target="http://www.splav.kharkov.com/mat_start.php?name_id=142" TargetMode="External" /><Relationship Id="rId459" Type="http://schemas.openxmlformats.org/officeDocument/2006/relationships/hyperlink" Target="http://www.splav.kharkov.com/mat_start.php?name_id=142" TargetMode="External" /><Relationship Id="rId460" Type="http://schemas.openxmlformats.org/officeDocument/2006/relationships/hyperlink" Target="http://www.splav.kharkov.com/mat_start.php?name_id=1226" TargetMode="External" /><Relationship Id="rId461" Type="http://schemas.openxmlformats.org/officeDocument/2006/relationships/hyperlink" Target="http://www.splav.kharkov.com/mat_start.php?name_id=193" TargetMode="External" /><Relationship Id="rId462" Type="http://schemas.openxmlformats.org/officeDocument/2006/relationships/hyperlink" Target="http://www.splav.kharkov.com/mat_start.php?name_id=207" TargetMode="External" /><Relationship Id="rId463" Type="http://schemas.openxmlformats.org/officeDocument/2006/relationships/hyperlink" Target="http://www.splav.kharkov.com/mat_start.php?name_id=85" TargetMode="External" /><Relationship Id="rId464" Type="http://schemas.openxmlformats.org/officeDocument/2006/relationships/hyperlink" Target="http://www.splav.kharkov.com/mat_start.php?name_id=238" TargetMode="External" /><Relationship Id="rId465" Type="http://schemas.openxmlformats.org/officeDocument/2006/relationships/hyperlink" Target="http://www.splav.kharkov.com/mat_start.php?name_id=280" TargetMode="External" /><Relationship Id="rId466" Type="http://schemas.openxmlformats.org/officeDocument/2006/relationships/hyperlink" Target="http://www.splav.kharkov.com/mat_start.php?name_id=286" TargetMode="External" /><Relationship Id="rId467" Type="http://schemas.openxmlformats.org/officeDocument/2006/relationships/hyperlink" Target="http://www.splav.kharkov.com/mat_start.php?name_id=7" TargetMode="External" /><Relationship Id="rId468" Type="http://schemas.openxmlformats.org/officeDocument/2006/relationships/hyperlink" Target="http://www.splav.kharkov.com/mat_start.php?name_id=116" TargetMode="External" /><Relationship Id="rId469" Type="http://schemas.openxmlformats.org/officeDocument/2006/relationships/hyperlink" Target="http://www.splav.kharkov.com/mat_start.php?name_id=141" TargetMode="External" /><Relationship Id="rId470" Type="http://schemas.openxmlformats.org/officeDocument/2006/relationships/hyperlink" Target="http://www.splav.kharkov.com/mat_start.php?name_id=87" TargetMode="External" /><Relationship Id="rId471" Type="http://schemas.openxmlformats.org/officeDocument/2006/relationships/hyperlink" Target="http://www.splav.kharkov.com/mat_start.php?name_id=265" TargetMode="External" /><Relationship Id="rId472" Type="http://schemas.openxmlformats.org/officeDocument/2006/relationships/hyperlink" Target="http://www.splav.kharkov.com/mat_start.php?name_id=183" TargetMode="External" /><Relationship Id="rId473" Type="http://schemas.openxmlformats.org/officeDocument/2006/relationships/hyperlink" Target="http://www.splav.kharkov.com/mat_start.php?name_id=1" TargetMode="External" /><Relationship Id="rId474" Type="http://schemas.openxmlformats.org/officeDocument/2006/relationships/hyperlink" Target="http://www.splav.kharkov.com/mat_start.php?name_id=368" TargetMode="External" /><Relationship Id="rId475" Type="http://schemas.openxmlformats.org/officeDocument/2006/relationships/hyperlink" Target="http://www.splav.kharkov.com/mat_start.php?name_id=319" TargetMode="External" /><Relationship Id="rId476" Type="http://schemas.openxmlformats.org/officeDocument/2006/relationships/hyperlink" Target="http://www.splav.kharkov.com/mat_start.php?name_id=1" TargetMode="External" /><Relationship Id="rId477" Type="http://schemas.openxmlformats.org/officeDocument/2006/relationships/hyperlink" Target="http://www.splav.kharkov.com/mat_start.php?name_id=1266" TargetMode="External" /><Relationship Id="rId478" Type="http://schemas.openxmlformats.org/officeDocument/2006/relationships/hyperlink" Target="http://www.splav.kharkov.com/mat_start.php?name_id=1266" TargetMode="External" /><Relationship Id="rId479" Type="http://schemas.openxmlformats.org/officeDocument/2006/relationships/hyperlink" Target="http://www.splav.kharkov.com/mat_start.php?name_id=7" TargetMode="External" /><Relationship Id="rId480" Type="http://schemas.openxmlformats.org/officeDocument/2006/relationships/hyperlink" Target="http://www.splav.kharkov.com/mat_start.php?name_id=365" TargetMode="External" /><Relationship Id="rId481" Type="http://schemas.openxmlformats.org/officeDocument/2006/relationships/hyperlink" Target="http://www.splav.kharkov.com/mat_start.php?name_id=367" TargetMode="External" /><Relationship Id="rId482" Type="http://schemas.openxmlformats.org/officeDocument/2006/relationships/hyperlink" Target="http://www.splav.kharkov.com/mat_start.php?name_id=284" TargetMode="External" /><Relationship Id="rId483" Type="http://schemas.openxmlformats.org/officeDocument/2006/relationships/hyperlink" Target="http://www.splav.kharkov.com/mat_start.php?name_id=7" TargetMode="External" /><Relationship Id="rId484" Type="http://schemas.openxmlformats.org/officeDocument/2006/relationships/hyperlink" Target="http://www.splav.kharkov.com/mat_start.php?name_id=7" TargetMode="External" /><Relationship Id="rId485" Type="http://schemas.openxmlformats.org/officeDocument/2006/relationships/hyperlink" Target="http://www.splav.kharkov.com/mat_start.php?name_id=8" TargetMode="External" /><Relationship Id="rId486" Type="http://schemas.openxmlformats.org/officeDocument/2006/relationships/hyperlink" Target="http://www.splav.kharkov.com/mat_start.php?name_id=87" TargetMode="External" /><Relationship Id="rId487" Type="http://schemas.openxmlformats.org/officeDocument/2006/relationships/hyperlink" Target="http://www.splav.kharkov.com/mat_start.php?name_id=1" TargetMode="External" /><Relationship Id="rId488" Type="http://schemas.openxmlformats.org/officeDocument/2006/relationships/hyperlink" Target="http://www.splav.kharkov.com/choose_type_class.php?type_id=7" TargetMode="External" /><Relationship Id="rId489" Type="http://schemas.openxmlformats.org/officeDocument/2006/relationships/hyperlink" Target="http://www.splav.kharkov.com/mat_start.php?name_id=142" TargetMode="External" /><Relationship Id="rId490" Type="http://schemas.openxmlformats.org/officeDocument/2006/relationships/hyperlink" Target="http://www.splav.kharkov.com/mat_start.php?name_id=142" TargetMode="External" /><Relationship Id="rId491" Type="http://schemas.openxmlformats.org/officeDocument/2006/relationships/hyperlink" Target="http://www.splav.kharkov.com/mat_start.php?name_id=286" TargetMode="External" /><Relationship Id="rId492" Type="http://schemas.openxmlformats.org/officeDocument/2006/relationships/hyperlink" Target="http://www.splav.kharkov.com/mat_start.php?name_id=87" TargetMode="External" /><Relationship Id="rId493" Type="http://schemas.openxmlformats.org/officeDocument/2006/relationships/hyperlink" Target="http://www.splav.kharkov.com/mat_start.php?name_id=47" TargetMode="External" /><Relationship Id="rId494" Type="http://schemas.openxmlformats.org/officeDocument/2006/relationships/hyperlink" Target="http://www.splav.kharkov.com/mat_start.php?name_id=1" TargetMode="External" /><Relationship Id="rId495" Type="http://schemas.openxmlformats.org/officeDocument/2006/relationships/hyperlink" Target="http://www.splav.kharkov.com/mat_start.php?name_id=27" TargetMode="External" /><Relationship Id="rId496" Type="http://schemas.openxmlformats.org/officeDocument/2006/relationships/hyperlink" Target="http://www.splav.kharkov.com/mat_start.php?name_id=320" TargetMode="External" /><Relationship Id="rId497" Type="http://schemas.openxmlformats.org/officeDocument/2006/relationships/hyperlink" Target="http://www.splav.kharkov.com/mat_start.php?name_id=329" TargetMode="External" /><Relationship Id="rId498" Type="http://schemas.openxmlformats.org/officeDocument/2006/relationships/hyperlink" Target="http://www.splav.kharkov.com/mat_start.php?name_id=329" TargetMode="External" /><Relationship Id="rId499" Type="http://schemas.openxmlformats.org/officeDocument/2006/relationships/hyperlink" Target="http://www.splav.kharkov.com/mat_start.php?name_id=32" TargetMode="External" /><Relationship Id="rId500" Type="http://schemas.openxmlformats.org/officeDocument/2006/relationships/hyperlink" Target="http://www.splav.kharkov.com/mat_start.php?name_id=238" TargetMode="External" /><Relationship Id="rId501" Type="http://schemas.openxmlformats.org/officeDocument/2006/relationships/hyperlink" Target="http://www.splav.kharkov.com/mat_start.php?name_id=7" TargetMode="External" /><Relationship Id="rId502" Type="http://schemas.openxmlformats.org/officeDocument/2006/relationships/hyperlink" Target="http://www.splav.kharkov.com/mat_start.php?name_id=87" TargetMode="External" /><Relationship Id="rId503" Type="http://schemas.openxmlformats.org/officeDocument/2006/relationships/hyperlink" Target="http://www.splav.kharkov.com/mat_start.php?name_id=1" TargetMode="External" /><Relationship Id="rId504" Type="http://schemas.openxmlformats.org/officeDocument/2006/relationships/hyperlink" Target="http://www.splav.kharkov.com/mat_start.php?name_id=170" TargetMode="External" /><Relationship Id="rId505" Type="http://schemas.openxmlformats.org/officeDocument/2006/relationships/hyperlink" Target="http://www.splav.kharkov.com/mat_start.php?name_id=32" TargetMode="External" /><Relationship Id="rId506" Type="http://schemas.openxmlformats.org/officeDocument/2006/relationships/hyperlink" Target="http://www.splav.kharkov.com/mat_start.php?name_id=1428" TargetMode="External" /><Relationship Id="rId507" Type="http://schemas.openxmlformats.org/officeDocument/2006/relationships/hyperlink" Target="http://www.splav.kharkov.com/mat_start.php?name_id=142" TargetMode="External" /><Relationship Id="rId508" Type="http://schemas.openxmlformats.org/officeDocument/2006/relationships/hyperlink" Target="http://www.splav.kharkov.com/mat_start.php?name_id=276" TargetMode="External" /><Relationship Id="rId509" Type="http://schemas.openxmlformats.org/officeDocument/2006/relationships/hyperlink" Target="http://www.splav.kharkov.com/mat_start.php?name_id=286" TargetMode="External" /><Relationship Id="rId510" Type="http://schemas.openxmlformats.org/officeDocument/2006/relationships/hyperlink" Target="http://www.splav.kharkov.com/mat_start.php?name_id=322" TargetMode="External" /><Relationship Id="rId511" Type="http://schemas.openxmlformats.org/officeDocument/2006/relationships/hyperlink" Target="http://www.splav.kharkov.com/mat_start.php?name_id=31" TargetMode="External" /><Relationship Id="rId512" Type="http://schemas.openxmlformats.org/officeDocument/2006/relationships/hyperlink" Target="http://www.splav.kharkov.com/mat_start.php?name_id=142" TargetMode="External" /><Relationship Id="rId513" Type="http://schemas.openxmlformats.org/officeDocument/2006/relationships/hyperlink" Target="http://www.splav.kharkov.com/mat_start.php?name_id=32" TargetMode="External" /><Relationship Id="rId514" Type="http://schemas.openxmlformats.org/officeDocument/2006/relationships/hyperlink" Target="http://www.splav.kharkov.com/mat_start.php?name_id=191" TargetMode="External" /><Relationship Id="rId515" Type="http://schemas.openxmlformats.org/officeDocument/2006/relationships/hyperlink" Target="http://www.splav.kharkov.com/mat_start.php?name_id=34" TargetMode="External" /><Relationship Id="rId516" Type="http://schemas.openxmlformats.org/officeDocument/2006/relationships/hyperlink" Target="http://www.splav.kharkov.com/mat_start.php?name_id=645" TargetMode="External" /><Relationship Id="rId517" Type="http://schemas.openxmlformats.org/officeDocument/2006/relationships/hyperlink" Target="http://www.splav.kharkov.com/mat_start.php?name_id=32" TargetMode="External" /><Relationship Id="rId518" Type="http://schemas.openxmlformats.org/officeDocument/2006/relationships/hyperlink" Target="http://www.splav.kharkov.com/mat_start.php?name_id=87" TargetMode="External" /><Relationship Id="rId519" Type="http://schemas.openxmlformats.org/officeDocument/2006/relationships/hyperlink" Target="http://www.splav.kharkov.com/mat_start.php?name_id=31" TargetMode="External" /><Relationship Id="rId520" Type="http://schemas.openxmlformats.org/officeDocument/2006/relationships/hyperlink" Target="http://www.splav.kharkov.com/mat_start.php?name_id=277" TargetMode="External" /><Relationship Id="rId521" Type="http://schemas.openxmlformats.org/officeDocument/2006/relationships/hyperlink" Target="http://www.splav.kharkov.com/mat_start.php?name_id=3" TargetMode="External" /><Relationship Id="rId522" Type="http://schemas.openxmlformats.org/officeDocument/2006/relationships/hyperlink" Target="http://www.splav.kharkov.com/mat_start.php?name_id=142" TargetMode="External" /><Relationship Id="rId523" Type="http://schemas.openxmlformats.org/officeDocument/2006/relationships/hyperlink" Target="http://www.splav.kharkov.com/mat_start.php?name_id=142" TargetMode="External" /><Relationship Id="rId524" Type="http://schemas.openxmlformats.org/officeDocument/2006/relationships/hyperlink" Target="http://www.splav.kharkov.com/mat_start.php?name_id=142" TargetMode="External" /><Relationship Id="rId525" Type="http://schemas.openxmlformats.org/officeDocument/2006/relationships/hyperlink" Target="http://www.splav.kharkov.com/mat_start.php?name_id=142" TargetMode="External" /><Relationship Id="rId526" Type="http://schemas.openxmlformats.org/officeDocument/2006/relationships/hyperlink" Target="http://www.splav.kharkov.com/mat_start.php?name_id=142" TargetMode="External" /><Relationship Id="rId527" Type="http://schemas.openxmlformats.org/officeDocument/2006/relationships/hyperlink" Target="http://www.splav.kharkov.com/mat_start.php?name_id=142" TargetMode="External" /><Relationship Id="rId528" Type="http://schemas.openxmlformats.org/officeDocument/2006/relationships/hyperlink" Target="http://www.splav.kharkov.com/mat_start.php?name_id=348" TargetMode="External" /><Relationship Id="rId529" Type="http://schemas.openxmlformats.org/officeDocument/2006/relationships/hyperlink" Target="http://www.splav.kharkov.com/mat_start.php?name_id=298" TargetMode="External" /><Relationship Id="rId530" Type="http://schemas.openxmlformats.org/officeDocument/2006/relationships/hyperlink" Target="http://www.splav.kharkov.com/mat_start.php?name_id=365" TargetMode="External" /><Relationship Id="rId531" Type="http://schemas.openxmlformats.org/officeDocument/2006/relationships/hyperlink" Target="http://www.splav.kharkov.com/mat_start.php?name_id=1" TargetMode="External" /><Relationship Id="rId532" Type="http://schemas.openxmlformats.org/officeDocument/2006/relationships/hyperlink" Target="http://www.splav.kharkov.com/mat_start.php?name_id=87" TargetMode="External" /><Relationship Id="rId533" Type="http://schemas.openxmlformats.org/officeDocument/2006/relationships/hyperlink" Target="http://www.splav.kharkov.com/mat_start.php?name_id=32" TargetMode="External" /><Relationship Id="rId534" Type="http://schemas.openxmlformats.org/officeDocument/2006/relationships/hyperlink" Target="http://www.splav.kharkov.com/mat_start.php?name_id=288" TargetMode="External" /><Relationship Id="rId535" Type="http://schemas.openxmlformats.org/officeDocument/2006/relationships/hyperlink" Target="http://www.splav.kharkov.com/mat_start.php?name_id=180" TargetMode="External" /><Relationship Id="rId536" Type="http://schemas.openxmlformats.org/officeDocument/2006/relationships/hyperlink" Target="http://www.splav.kharkov.com/mat_start.php?name_id=1" TargetMode="External" /><Relationship Id="rId537" Type="http://schemas.openxmlformats.org/officeDocument/2006/relationships/hyperlink" Target="http://www.splav.kharkov.com/mat_start.php?name_id=54" TargetMode="External" /><Relationship Id="rId538" Type="http://schemas.openxmlformats.org/officeDocument/2006/relationships/hyperlink" Target="http://www.splav.kharkov.com/mat_start.php?name_id=32" TargetMode="External" /><Relationship Id="rId539" Type="http://schemas.openxmlformats.org/officeDocument/2006/relationships/hyperlink" Target="http://www.splav.kharkov.com/mat_start.php?name_id=32" TargetMode="External" /><Relationship Id="rId540" Type="http://schemas.openxmlformats.org/officeDocument/2006/relationships/hyperlink" Target="http://www.splav.kharkov.com/mat_start.php?name_id=1" TargetMode="External" /><Relationship Id="rId541" Type="http://schemas.openxmlformats.org/officeDocument/2006/relationships/hyperlink" Target="http://www.splav.kharkov.com/mat_start.php?name_id=577" TargetMode="External" /><Relationship Id="rId542" Type="http://schemas.openxmlformats.org/officeDocument/2006/relationships/hyperlink" Target="http://www.splav.kharkov.com/mat_start.php?name_id=577" TargetMode="External" /><Relationship Id="rId543" Type="http://schemas.openxmlformats.org/officeDocument/2006/relationships/hyperlink" Target="http://www.splav.kharkov.com/mat_start.php?name_id=86" TargetMode="External" /><Relationship Id="rId544" Type="http://schemas.openxmlformats.org/officeDocument/2006/relationships/hyperlink" Target="http://www.splav.kharkov.com/mat_start.php?name_id=284" TargetMode="External" /><Relationship Id="rId545" Type="http://schemas.openxmlformats.org/officeDocument/2006/relationships/hyperlink" Target="http://www.splav.kharkov.com/mat_start.php?name_id=298" TargetMode="External" /><Relationship Id="rId546" Type="http://schemas.openxmlformats.org/officeDocument/2006/relationships/hyperlink" Target="http://www.splav.kharkov.com/mat_start.php?name_id=65" TargetMode="External" /><Relationship Id="rId547" Type="http://schemas.openxmlformats.org/officeDocument/2006/relationships/hyperlink" Target="http://www.splav.kharkov.com/mat_start.php?name_id=65" TargetMode="External" /><Relationship Id="rId548" Type="http://schemas.openxmlformats.org/officeDocument/2006/relationships/hyperlink" Target="http://www.splav.kharkov.com/mat_start.php?name_id=65" TargetMode="External" /><Relationship Id="rId549" Type="http://schemas.openxmlformats.org/officeDocument/2006/relationships/hyperlink" Target="http://www.splav.kharkov.com/mat_start.php?name_id=348" TargetMode="External" /><Relationship Id="rId550" Type="http://schemas.openxmlformats.org/officeDocument/2006/relationships/hyperlink" Target="http://www.splav.kharkov.com/mat_start.php?name_id=197" TargetMode="External" /><Relationship Id="rId551" Type="http://schemas.openxmlformats.org/officeDocument/2006/relationships/hyperlink" Target="http://www.splav.kharkov.com/mat_start.php?name_id=8" TargetMode="External" /><Relationship Id="rId552" Type="http://schemas.openxmlformats.org/officeDocument/2006/relationships/hyperlink" Target="http://www.splav.kharkov.com/mat_start.php?name_id=56" TargetMode="External" /><Relationship Id="rId553" Type="http://schemas.openxmlformats.org/officeDocument/2006/relationships/hyperlink" Target="http://www.splav.kharkov.com/mat_start.php?name_id=599" TargetMode="External" /><Relationship Id="rId554" Type="http://schemas.openxmlformats.org/officeDocument/2006/relationships/hyperlink" Target="http://www.splav.kharkov.com/mat_start.php?name_id=32" TargetMode="External" /><Relationship Id="rId555" Type="http://schemas.openxmlformats.org/officeDocument/2006/relationships/hyperlink" Target="http://www.splav.kharkov.com/mat_start.php?name_id=32" TargetMode="External" /><Relationship Id="rId556" Type="http://schemas.openxmlformats.org/officeDocument/2006/relationships/hyperlink" Target="http://www.splav.kharkov.com/mat_start.php?name_id=196" TargetMode="External" /><Relationship Id="rId557" Type="http://schemas.openxmlformats.org/officeDocument/2006/relationships/hyperlink" Target="http://www.splav.kharkov.com/mat_start.php?name_id=348" TargetMode="External" /><Relationship Id="rId558" Type="http://schemas.openxmlformats.org/officeDocument/2006/relationships/hyperlink" Target="http://www.splav.kharkov.com/mat_start.php?name_id=600" TargetMode="External" /><Relationship Id="rId559" Type="http://schemas.openxmlformats.org/officeDocument/2006/relationships/hyperlink" Target="http://www.splav.kharkov.com/mat_start.php?name_id=7" TargetMode="External" /><Relationship Id="rId560" Type="http://schemas.openxmlformats.org/officeDocument/2006/relationships/hyperlink" Target="http://www.splav.kharkov.com/mat_start.php?name_id=1" TargetMode="External" /><Relationship Id="rId561" Type="http://schemas.openxmlformats.org/officeDocument/2006/relationships/hyperlink" Target="http://www.splav.kharkov.com/mat_start.php?name_id=87" TargetMode="External" /><Relationship Id="rId562" Type="http://schemas.openxmlformats.org/officeDocument/2006/relationships/hyperlink" Target="http://www.splav.kharkov.com/mat_start.php?name_id=365" TargetMode="External" /><Relationship Id="rId563" Type="http://schemas.openxmlformats.org/officeDocument/2006/relationships/hyperlink" Target="http://www.splav.kharkov.com/mat_start.php?name_id=87" TargetMode="External" /><Relationship Id="rId564" Type="http://schemas.openxmlformats.org/officeDocument/2006/relationships/hyperlink" Target="http://www.splav.kharkov.com/mat_start.php?name_id=1" TargetMode="External" /><Relationship Id="rId565" Type="http://schemas.openxmlformats.org/officeDocument/2006/relationships/hyperlink" Target="http://www.splav.kharkov.com/mat_start.php?name_id=142" TargetMode="External" /><Relationship Id="rId566" Type="http://schemas.openxmlformats.org/officeDocument/2006/relationships/hyperlink" Target="http://www.splav.kharkov.com/mat_start.php?name_id=32" TargetMode="External" /><Relationship Id="rId567" Type="http://schemas.openxmlformats.org/officeDocument/2006/relationships/hyperlink" Target="http://www.splav.kharkov.com/mat_start.php?name_id=1" TargetMode="External" /><Relationship Id="rId568" Type="http://schemas.openxmlformats.org/officeDocument/2006/relationships/hyperlink" Target="http://www.splav.kharkov.com/mat_start.php?name_id=180" TargetMode="External" /><Relationship Id="rId569" Type="http://schemas.openxmlformats.org/officeDocument/2006/relationships/hyperlink" Target="http://www.splav.kharkov.com/mat_start.php?name_id=182" TargetMode="External" /><Relationship Id="rId570" Type="http://schemas.openxmlformats.org/officeDocument/2006/relationships/hyperlink" Target="http://www.splav.kharkov.com/mat_start.php?name_id=144" TargetMode="External" /><Relationship Id="rId571" Type="http://schemas.openxmlformats.org/officeDocument/2006/relationships/hyperlink" Target="http://www.splav.kharkov.com/mat_start.php?name_id=144" TargetMode="External" /><Relationship Id="rId572" Type="http://schemas.openxmlformats.org/officeDocument/2006/relationships/hyperlink" Target="http://www.splav.kharkov.com/mat_start.php?name_id=8" TargetMode="External" /><Relationship Id="rId573" Type="http://schemas.openxmlformats.org/officeDocument/2006/relationships/hyperlink" Target="http://www.splav.kharkov.com/mat_start.php?name_id=87" TargetMode="External" /><Relationship Id="rId574" Type="http://schemas.openxmlformats.org/officeDocument/2006/relationships/hyperlink" Target="http://www.splav.kharkov.com/mat_start.php?name_id=192" TargetMode="External" /><Relationship Id="rId575" Type="http://schemas.openxmlformats.org/officeDocument/2006/relationships/hyperlink" Target="http://www.splav.kharkov.com/mat_start.php?name_id=32" TargetMode="External" /><Relationship Id="rId576" Type="http://schemas.openxmlformats.org/officeDocument/2006/relationships/hyperlink" Target="http://www.splav.kharkov.com/mat_start.php?name_id=196" TargetMode="External" /><Relationship Id="rId577" Type="http://schemas.openxmlformats.org/officeDocument/2006/relationships/hyperlink" Target="http://www.splav.kharkov.com/mat_start.php?name_id=276" TargetMode="External" /><Relationship Id="rId578" Type="http://schemas.openxmlformats.org/officeDocument/2006/relationships/hyperlink" Target="http://www.splav.kharkov.com/mat_start.php?name_id=1058" TargetMode="External" /><Relationship Id="rId579" Type="http://schemas.openxmlformats.org/officeDocument/2006/relationships/hyperlink" Target="http://www.splav.kharkov.com/mat_start.php?name_id=1041" TargetMode="External" /><Relationship Id="rId580" Type="http://schemas.openxmlformats.org/officeDocument/2006/relationships/hyperlink" Target="http://www.splav.kharkov.com/mat_start.php?name_id=1041" TargetMode="External" /><Relationship Id="rId581" Type="http://schemas.openxmlformats.org/officeDocument/2006/relationships/hyperlink" Target="http://www.splav.kharkov.com/mat_start.php?name_id=1041" TargetMode="External" /><Relationship Id="rId582" Type="http://schemas.openxmlformats.org/officeDocument/2006/relationships/hyperlink" Target="http://www.splav.kharkov.com/mat_start.php?name_id=1041" TargetMode="External" /><Relationship Id="rId583" Type="http://schemas.openxmlformats.org/officeDocument/2006/relationships/hyperlink" Target="http://www.splav.kharkov.com/mat_start.php?name_id=1041" TargetMode="External" /><Relationship Id="rId584" Type="http://schemas.openxmlformats.org/officeDocument/2006/relationships/hyperlink" Target="http://www.splav.kharkov.com/mat_start.php?name_id=1041" TargetMode="External" /><Relationship Id="rId585" Type="http://schemas.openxmlformats.org/officeDocument/2006/relationships/hyperlink" Target="http://www.splav.kharkov.com/mat_start.php?name_id=1041" TargetMode="External" /><Relationship Id="rId586" Type="http://schemas.openxmlformats.org/officeDocument/2006/relationships/hyperlink" Target="http://www.splav.kharkov.com/mat_start.php?name_id=1041" TargetMode="External" /><Relationship Id="rId587" Type="http://schemas.openxmlformats.org/officeDocument/2006/relationships/hyperlink" Target="http://www.splav.kharkov.com/mat_start.php?name_id=1041" TargetMode="External" /><Relationship Id="rId588" Type="http://schemas.openxmlformats.org/officeDocument/2006/relationships/hyperlink" Target="http://www.splav.kharkov.com/mat_start.php?name_id=57" TargetMode="External" /><Relationship Id="rId589" Type="http://schemas.openxmlformats.org/officeDocument/2006/relationships/hyperlink" Target="http://www.splav.kharkov.com/mat_start.php?name_id=276" TargetMode="External" /><Relationship Id="rId590" Type="http://schemas.openxmlformats.org/officeDocument/2006/relationships/hyperlink" Target="http://www.splav.kharkov.com/mat_start.php?name_id=1041" TargetMode="External" /><Relationship Id="rId591" Type="http://schemas.openxmlformats.org/officeDocument/2006/relationships/hyperlink" Target="http://www.splav.kharkov.com/mat_start.php?name_id=87" TargetMode="External" /><Relationship Id="rId592" Type="http://schemas.openxmlformats.org/officeDocument/2006/relationships/hyperlink" Target="http://www.splav.kharkov.com/mat_start.php?name_id=87" TargetMode="External" /><Relationship Id="rId593" Type="http://schemas.openxmlformats.org/officeDocument/2006/relationships/hyperlink" Target="http://www.splav.kharkov.com/mat_start.php?name_id=1" TargetMode="External" /><Relationship Id="rId594" Type="http://schemas.openxmlformats.org/officeDocument/2006/relationships/hyperlink" Target="http://www.splav.kharkov.com/mat_start.php?name_id=87" TargetMode="External" /><Relationship Id="rId595" Type="http://schemas.openxmlformats.org/officeDocument/2006/relationships/hyperlink" Target="http://www.splav.kharkov.com/mat_start.php?name_id=329" TargetMode="External" /><Relationship Id="rId596" Type="http://schemas.openxmlformats.org/officeDocument/2006/relationships/hyperlink" Target="http://www.splav.kharkov.com/mat_start.php?name_id=17" TargetMode="External" /><Relationship Id="rId597" Type="http://schemas.openxmlformats.org/officeDocument/2006/relationships/hyperlink" Target="http://www.splav.kharkov.com/mat_start.php?name_id=57" TargetMode="External" /><Relationship Id="rId598" Type="http://schemas.openxmlformats.org/officeDocument/2006/relationships/hyperlink" Target="http://www.splav.kharkov.com/mat_start.php?name_id=57" TargetMode="External" /><Relationship Id="rId599" Type="http://schemas.openxmlformats.org/officeDocument/2006/relationships/hyperlink" Target="http://www.splav.kharkov.com/mat_start.php?name_id=9" TargetMode="External" /><Relationship Id="rId600" Type="http://schemas.openxmlformats.org/officeDocument/2006/relationships/hyperlink" Target="http://www.splav.kharkov.com/mat_start.php?name_id=9" TargetMode="External" /><Relationship Id="rId601" Type="http://schemas.openxmlformats.org/officeDocument/2006/relationships/hyperlink" Target="http://www.splav.kharkov.com/mat_start.php?name_id=87" TargetMode="External" /><Relationship Id="rId602" Type="http://schemas.openxmlformats.org/officeDocument/2006/relationships/hyperlink" Target="http://www.splav.kharkov.com/mat_start.php?name_id=188" TargetMode="External" /><Relationship Id="rId603" Type="http://schemas.openxmlformats.org/officeDocument/2006/relationships/hyperlink" Target="http://www.splav.kharkov.com/mat_start.php?name_id=260" TargetMode="External" /><Relationship Id="rId604" Type="http://schemas.openxmlformats.org/officeDocument/2006/relationships/hyperlink" Target="http://www.splav.kharkov.com/mat_start.php?name_id=164" TargetMode="External" /><Relationship Id="rId605" Type="http://schemas.openxmlformats.org/officeDocument/2006/relationships/hyperlink" Target="http://www.splav.kharkov.com/mat_start.php?name_id=87" TargetMode="External" /><Relationship Id="rId606" Type="http://schemas.openxmlformats.org/officeDocument/2006/relationships/hyperlink" Target="http://www.splav.kharkov.com/mat_start.php?name_id=86" TargetMode="External" /><Relationship Id="rId607" Type="http://schemas.openxmlformats.org/officeDocument/2006/relationships/hyperlink" Target="http://www.splav.kharkov.com/mat_start.php?name_id=86" TargetMode="External" /><Relationship Id="rId608" Type="http://schemas.openxmlformats.org/officeDocument/2006/relationships/hyperlink" Target="http://www.splav.kharkov.com/mat_start.php?name_id=86" TargetMode="External" /><Relationship Id="rId609" Type="http://schemas.openxmlformats.org/officeDocument/2006/relationships/hyperlink" Target="http://www.splav.kharkov.com/mat_start.php?name_id=86" TargetMode="External" /><Relationship Id="rId610" Type="http://schemas.openxmlformats.org/officeDocument/2006/relationships/hyperlink" Target="http://www.splav.kharkov.com/mat_start.php?name_id=86" TargetMode="External" /><Relationship Id="rId611" Type="http://schemas.openxmlformats.org/officeDocument/2006/relationships/hyperlink" Target="http://www.splav.kharkov.com/mat_start.php?name_id=348" TargetMode="External" /><Relationship Id="rId612" Type="http://schemas.openxmlformats.org/officeDocument/2006/relationships/hyperlink" Target="http://www.splav.kharkov.com/mat_start.php?name_id=87" TargetMode="External" /><Relationship Id="rId613" Type="http://schemas.openxmlformats.org/officeDocument/2006/relationships/hyperlink" Target="http://www.splav.kharkov.com/mat_start.php?name_id=87" TargetMode="External" /><Relationship Id="rId614" Type="http://schemas.openxmlformats.org/officeDocument/2006/relationships/hyperlink" Target="http://www.splav.kharkov.com/mat_start.php?name_id=87" TargetMode="External" /><Relationship Id="rId615" Type="http://schemas.openxmlformats.org/officeDocument/2006/relationships/hyperlink" Target="http://www.splav.kharkov.com/mat_start.php?name_id=32" TargetMode="External" /><Relationship Id="rId616" Type="http://schemas.openxmlformats.org/officeDocument/2006/relationships/hyperlink" Target="http://www.splav.kharkov.com/mat_start.php?name_id=32" TargetMode="External" /><Relationship Id="rId617" Type="http://schemas.openxmlformats.org/officeDocument/2006/relationships/hyperlink" Target="http://www.splav.kharkov.com/mat_start.php?name_id=1" TargetMode="External" /><Relationship Id="rId618" Type="http://schemas.openxmlformats.org/officeDocument/2006/relationships/hyperlink" Target="http://www.splav.kharkov.com/mat_start.php?name_id=831" TargetMode="External" /><Relationship Id="rId619" Type="http://schemas.openxmlformats.org/officeDocument/2006/relationships/hyperlink" Target="http://www.splav.kharkov.com/mat_start.php?name_id=141" TargetMode="External" /><Relationship Id="rId620" Type="http://schemas.openxmlformats.org/officeDocument/2006/relationships/hyperlink" Target="http://www.splav.kharkov.com/mat_start.php?name_id=806" TargetMode="External" /><Relationship Id="rId621" Type="http://schemas.openxmlformats.org/officeDocument/2006/relationships/hyperlink" Target="http://www.splav.kharkov.com/mat_start.php?name_id=44" TargetMode="External" /><Relationship Id="rId622" Type="http://schemas.openxmlformats.org/officeDocument/2006/relationships/hyperlink" Target="http://www.splav.kharkov.com/mat_start.php?name_id=319" TargetMode="External" /><Relationship Id="rId623" Type="http://schemas.openxmlformats.org/officeDocument/2006/relationships/hyperlink" Target="http://www.splav.kharkov.com/mat_start.php?name_id=286" TargetMode="External" /><Relationship Id="rId624" Type="http://schemas.openxmlformats.org/officeDocument/2006/relationships/hyperlink" Target="http://www.splav.kharkov.com/mat_start.php?name_id=285" TargetMode="External" /><Relationship Id="rId625" Type="http://schemas.openxmlformats.org/officeDocument/2006/relationships/hyperlink" Target="http://www.splav.kharkov.com/mat_start.php?name_id=348" TargetMode="External" /><Relationship Id="rId626" Type="http://schemas.openxmlformats.org/officeDocument/2006/relationships/hyperlink" Target="http://www.splav.kharkov.com/mat_start.php?name_id=85" TargetMode="External" /><Relationship Id="rId627" Type="http://schemas.openxmlformats.org/officeDocument/2006/relationships/hyperlink" Target="http://www.splav.kharkov.com/mat_start.php?name_id=731" TargetMode="External" /><Relationship Id="rId628" Type="http://schemas.openxmlformats.org/officeDocument/2006/relationships/hyperlink" Target="http://www.splav.kharkov.com/mat_start.php?name_id=731" TargetMode="External" /><Relationship Id="rId629" Type="http://schemas.openxmlformats.org/officeDocument/2006/relationships/hyperlink" Target="http://www.splav.kharkov.com/mat_start.php?name_id=731" TargetMode="External" /><Relationship Id="rId630" Type="http://schemas.openxmlformats.org/officeDocument/2006/relationships/hyperlink" Target="http://www.splav.kharkov.com/mat_start.php?name_id=86" TargetMode="External" /><Relationship Id="rId631" Type="http://schemas.openxmlformats.org/officeDocument/2006/relationships/hyperlink" Target="http://www.splav.kharkov.com/mat_start.php?name_id=1" TargetMode="External" /><Relationship Id="rId632" Type="http://schemas.openxmlformats.org/officeDocument/2006/relationships/hyperlink" Target="http://www.splav.kharkov.com/mat_start.php?name_id=1" TargetMode="External" /><Relationship Id="rId633" Type="http://schemas.openxmlformats.org/officeDocument/2006/relationships/hyperlink" Target="http://www.splav.kharkov.com/mat_start.php?name_id=1" TargetMode="External" /><Relationship Id="rId634" Type="http://schemas.openxmlformats.org/officeDocument/2006/relationships/hyperlink" Target="http://www.splav.kharkov.com/mat_start.php?name_id=87" TargetMode="External" /><Relationship Id="rId635" Type="http://schemas.openxmlformats.org/officeDocument/2006/relationships/hyperlink" Target="http://www.splav.kharkov.com/mat_start.php?name_id=1438" TargetMode="External" /><Relationship Id="rId636" Type="http://schemas.openxmlformats.org/officeDocument/2006/relationships/hyperlink" Target="http://www.splav.kharkov.com/mat_start.php?name_id=1438" TargetMode="External" /><Relationship Id="rId637" Type="http://schemas.openxmlformats.org/officeDocument/2006/relationships/hyperlink" Target="http://www.splav.kharkov.com/mat_start.php?name_id=1438" TargetMode="External" /><Relationship Id="rId638" Type="http://schemas.openxmlformats.org/officeDocument/2006/relationships/hyperlink" Target="http://www.splav.kharkov.com/mat_start.php?name_id=1" TargetMode="External" /><Relationship Id="rId639" Type="http://schemas.openxmlformats.org/officeDocument/2006/relationships/hyperlink" Target="http://www.splav.kharkov.com/mat_start.php?name_id=1" TargetMode="External" /><Relationship Id="rId640" Type="http://schemas.openxmlformats.org/officeDocument/2006/relationships/hyperlink" Target="http://www.splav.kharkov.com/mat_start.php?name_id=197" TargetMode="External" /><Relationship Id="rId641" Type="http://schemas.openxmlformats.org/officeDocument/2006/relationships/hyperlink" Target="http://www.splav.kharkov.com/mat_start.php?name_id=238" TargetMode="External" /><Relationship Id="rId642" Type="http://schemas.openxmlformats.org/officeDocument/2006/relationships/hyperlink" Target="http://www.splav.kharkov.com/mat_start.php?name_id=8" TargetMode="External" /><Relationship Id="rId643" Type="http://schemas.openxmlformats.org/officeDocument/2006/relationships/hyperlink" Target="http://www.splav.kharkov.com/mat_start.php?name_id=8" TargetMode="External" /><Relationship Id="rId644" Type="http://schemas.openxmlformats.org/officeDocument/2006/relationships/hyperlink" Target="http://www.splav.kharkov.com/mat_start.php?name_id=329" TargetMode="External" /><Relationship Id="rId645" Type="http://schemas.openxmlformats.org/officeDocument/2006/relationships/hyperlink" Target="http://www.splav.kharkov.com/mat_start.php?name_id=282" TargetMode="External" /><Relationship Id="rId646" Type="http://schemas.openxmlformats.org/officeDocument/2006/relationships/hyperlink" Target="http://www.splav.kharkov.com/mat_start.php?name_id=737" TargetMode="External" /><Relationship Id="rId647" Type="http://schemas.openxmlformats.org/officeDocument/2006/relationships/hyperlink" Target="http://www.splav.kharkov.com/mat_start.php?name_id=238" TargetMode="External" /><Relationship Id="rId648" Type="http://schemas.openxmlformats.org/officeDocument/2006/relationships/hyperlink" Target="http://www.splav.kharkov.com/mat_start.php?name_id=32" TargetMode="External" /><Relationship Id="rId649" Type="http://schemas.openxmlformats.org/officeDocument/2006/relationships/hyperlink" Target="http://www.splav.kharkov.com/mat_start.php?name_id=828" TargetMode="External" /><Relationship Id="rId650" Type="http://schemas.openxmlformats.org/officeDocument/2006/relationships/hyperlink" Target="http://www.splav.kharkov.com/mat_start.php?name_id=1" TargetMode="External" /><Relationship Id="rId651" Type="http://schemas.openxmlformats.org/officeDocument/2006/relationships/hyperlink" Target="http://www.splav.kharkov.com/mat_start.php?name_id=277" TargetMode="External" /><Relationship Id="rId652" Type="http://schemas.openxmlformats.org/officeDocument/2006/relationships/hyperlink" Target="http://www.splav.kharkov.com/mat_start.php?name_id=11" TargetMode="External" /><Relationship Id="rId653" Type="http://schemas.openxmlformats.org/officeDocument/2006/relationships/hyperlink" Target="http://www.splav.kharkov.com/mat_start.php?name_id=600" TargetMode="External" /><Relationship Id="rId654" Type="http://schemas.openxmlformats.org/officeDocument/2006/relationships/hyperlink" Target="http://www.splav.kharkov.com/mat_start.php?name_id=600" TargetMode="External" /><Relationship Id="rId655" Type="http://schemas.openxmlformats.org/officeDocument/2006/relationships/hyperlink" Target="http://www.splav.kharkov.com/mat_start.php?name_id=600" TargetMode="External" /><Relationship Id="rId656" Type="http://schemas.openxmlformats.org/officeDocument/2006/relationships/hyperlink" Target="http://www.splav.kharkov.com/mat_start.php?name_id=600" TargetMode="External" /><Relationship Id="rId657" Type="http://schemas.openxmlformats.org/officeDocument/2006/relationships/hyperlink" Target="http://www.splav.kharkov.com/mat_start.php?name_id=600" TargetMode="External" /><Relationship Id="rId658" Type="http://schemas.openxmlformats.org/officeDocument/2006/relationships/hyperlink" Target="http://www.splav.kharkov.com/mat_start.php?name_id=600" TargetMode="External" /><Relationship Id="rId659" Type="http://schemas.openxmlformats.org/officeDocument/2006/relationships/hyperlink" Target="http://www.splav.kharkov.com/mat_start.php?name_id=600" TargetMode="External" /><Relationship Id="rId660" Type="http://schemas.openxmlformats.org/officeDocument/2006/relationships/hyperlink" Target="http://www.splav.kharkov.com/mat_start.php?name_id=56" TargetMode="External" /><Relationship Id="rId661" Type="http://schemas.openxmlformats.org/officeDocument/2006/relationships/hyperlink" Target="http://www.splav.kharkov.com/mat_start.php?name_id=364" TargetMode="External" /><Relationship Id="rId662" Type="http://schemas.openxmlformats.org/officeDocument/2006/relationships/hyperlink" Target="http://www.splav.kharkov.com/mat_start.php?name_id=87" TargetMode="External" /><Relationship Id="rId663" Type="http://schemas.openxmlformats.org/officeDocument/2006/relationships/hyperlink" Target="http://www.splav.kharkov.com/mat_start.php?name_id=87" TargetMode="External" /><Relationship Id="rId664" Type="http://schemas.openxmlformats.org/officeDocument/2006/relationships/hyperlink" Target="http://www.splav.kharkov.com/mat_start.php?name_id=87" TargetMode="External" /><Relationship Id="rId665" Type="http://schemas.openxmlformats.org/officeDocument/2006/relationships/hyperlink" Target="http://www.splav.kharkov.com/mat_start.php?name_id=1" TargetMode="External" /><Relationship Id="rId666" Type="http://schemas.openxmlformats.org/officeDocument/2006/relationships/hyperlink" Target="http://www.splav.kharkov.com/mat_start.php?name_id=87" TargetMode="External" /><Relationship Id="rId667" Type="http://schemas.openxmlformats.org/officeDocument/2006/relationships/hyperlink" Target="http://www.splav.kharkov.com/mat_start.php?name_id=120" TargetMode="External" /><Relationship Id="rId668" Type="http://schemas.openxmlformats.org/officeDocument/2006/relationships/hyperlink" Target="http://www.splav.kharkov.com/mat_start.php?name_id=365" TargetMode="External" /><Relationship Id="rId669" Type="http://schemas.openxmlformats.org/officeDocument/2006/relationships/hyperlink" Target="http://www.splav.kharkov.com/mat_start.php?name_id=365" TargetMode="External" /><Relationship Id="rId670" Type="http://schemas.openxmlformats.org/officeDocument/2006/relationships/hyperlink" Target="http://www.splav.kharkov.com/mat_start.php?name_id=1058" TargetMode="External" /><Relationship Id="rId671" Type="http://schemas.openxmlformats.org/officeDocument/2006/relationships/hyperlink" Target="http://www.splav.kharkov.com/mat_start.php?name_id=1058" TargetMode="External" /><Relationship Id="rId672" Type="http://schemas.openxmlformats.org/officeDocument/2006/relationships/hyperlink" Target="http://www.splav.kharkov.com/mat_start.php?name_id=348" TargetMode="External" /><Relationship Id="rId673" Type="http://schemas.openxmlformats.org/officeDocument/2006/relationships/hyperlink" Target="http://www.splav.kharkov.com/mat_start.php?name_id=348" TargetMode="External" /><Relationship Id="rId674" Type="http://schemas.openxmlformats.org/officeDocument/2006/relationships/hyperlink" Target="http://www.splav.kharkov.com/mat_start.php?name_id=600" TargetMode="External" /><Relationship Id="rId675" Type="http://schemas.openxmlformats.org/officeDocument/2006/relationships/hyperlink" Target="http://www.splav.kharkov.com/mat_start.php?name_id=600" TargetMode="External" /><Relationship Id="rId676" Type="http://schemas.openxmlformats.org/officeDocument/2006/relationships/hyperlink" Target="http://www.splav.kharkov.com/mat_start.php?name_id=116" TargetMode="External" /><Relationship Id="rId677" Type="http://schemas.openxmlformats.org/officeDocument/2006/relationships/hyperlink" Target="http://www.splav.kharkov.com/mat_start.php?name_id=277" TargetMode="External" /><Relationship Id="rId678" Type="http://schemas.openxmlformats.org/officeDocument/2006/relationships/hyperlink" Target="http://www.splav.kharkov.com/mat_start.php?name_id=142" TargetMode="External" /><Relationship Id="rId679" Type="http://schemas.openxmlformats.org/officeDocument/2006/relationships/hyperlink" Target="http://www.splav.kharkov.com/mat_start.php?name_id=142" TargetMode="External" /><Relationship Id="rId680" Type="http://schemas.openxmlformats.org/officeDocument/2006/relationships/hyperlink" Target="http://www.splav.kharkov.com/mat_start.php?name_id=7" TargetMode="External" /><Relationship Id="rId681" Type="http://schemas.openxmlformats.org/officeDocument/2006/relationships/hyperlink" Target="http://www.splav.kharkov.com/mat_start.php?name_id=600" TargetMode="External" /><Relationship Id="rId682" Type="http://schemas.openxmlformats.org/officeDocument/2006/relationships/hyperlink" Target="http://www.splav.kharkov.com/mat_start.php?name_id=7" TargetMode="External" /><Relationship Id="rId683" Type="http://schemas.openxmlformats.org/officeDocument/2006/relationships/hyperlink" Target="http://www.splav.kharkov.com/mat_start.php?name_id=8" TargetMode="External" /><Relationship Id="rId684" Type="http://schemas.openxmlformats.org/officeDocument/2006/relationships/hyperlink" Target="http://www.splav.kharkov.com/mat_start.php?name_id=599" TargetMode="External" /><Relationship Id="rId685" Type="http://schemas.openxmlformats.org/officeDocument/2006/relationships/hyperlink" Target="http://www.splav.kharkov.com/mat_start.php?name_id=365" TargetMode="External" /><Relationship Id="rId686" Type="http://schemas.openxmlformats.org/officeDocument/2006/relationships/hyperlink" Target="http://www.splav.kharkov.com/mat_start.php?name_id=142" TargetMode="External" /><Relationship Id="rId687" Type="http://schemas.openxmlformats.org/officeDocument/2006/relationships/hyperlink" Target="http://www.splav.kharkov.com/mat_start.php?name_id=86" TargetMode="External" /><Relationship Id="rId688" Type="http://schemas.openxmlformats.org/officeDocument/2006/relationships/hyperlink" Target="http://www.splav.kharkov.com/mat_start.php?name_id=365" TargetMode="External" /><Relationship Id="rId689" Type="http://schemas.openxmlformats.org/officeDocument/2006/relationships/hyperlink" Target="http://www.splav.kharkov.com/mat_start.php?name_id=320" TargetMode="External" /><Relationship Id="rId690" Type="http://schemas.openxmlformats.org/officeDocument/2006/relationships/hyperlink" Target="http://www.splav.kharkov.com/mat_start.php?name_id=682" TargetMode="External" /><Relationship Id="rId691" Type="http://schemas.openxmlformats.org/officeDocument/2006/relationships/hyperlink" Target="http://www.splav.kharkov.com/mat_start.php?name_id=348" TargetMode="External" /><Relationship Id="rId692" Type="http://schemas.openxmlformats.org/officeDocument/2006/relationships/hyperlink" Target="http://www.splav.kharkov.com/mat_start.php?name_id=280" TargetMode="External" /><Relationship Id="rId693" Type="http://schemas.openxmlformats.org/officeDocument/2006/relationships/hyperlink" Target="http://www.splav.kharkov.com/mat_start.php?name_id=284" TargetMode="External" /><Relationship Id="rId694" Type="http://schemas.openxmlformats.org/officeDocument/2006/relationships/hyperlink" Target="http://www.splav.kharkov.com/mat_start.php?name_id=645" TargetMode="External" /><Relationship Id="rId695" Type="http://schemas.openxmlformats.org/officeDocument/2006/relationships/hyperlink" Target="http://www.splav.kharkov.com/mat_start.php?name_id=831" TargetMode="External" /><Relationship Id="rId696" Type="http://schemas.openxmlformats.org/officeDocument/2006/relationships/hyperlink" Target="http://www.splav.kharkov.com/mat_start.php?name_id=365" TargetMode="External" /><Relationship Id="rId697" Type="http://schemas.openxmlformats.org/officeDocument/2006/relationships/hyperlink" Target="http://www.splav.kharkov.com/mat_start.php?name_id=87" TargetMode="External" /><Relationship Id="rId698" Type="http://schemas.openxmlformats.org/officeDocument/2006/relationships/hyperlink" Target="http://www.splav.kharkov.com/mat_start.php?name_id=87" TargetMode="External" /><Relationship Id="rId699" Type="http://schemas.openxmlformats.org/officeDocument/2006/relationships/hyperlink" Target="http://www.splav.kharkov.com/mat_start.php?name_id=87" TargetMode="External" /><Relationship Id="rId700" Type="http://schemas.openxmlformats.org/officeDocument/2006/relationships/hyperlink" Target="http://www.splav.kharkov.com/mat_start.php?name_id=282" TargetMode="External" /><Relationship Id="rId701" Type="http://schemas.openxmlformats.org/officeDocument/2006/relationships/hyperlink" Target="http://www.splav.kharkov.com/mat_start.php?name_id=8" TargetMode="External" /><Relationship Id="rId702" Type="http://schemas.openxmlformats.org/officeDocument/2006/relationships/hyperlink" Target="http://www.splav.kharkov.com/mat_start.php?name_id=600" TargetMode="External" /><Relationship Id="rId703" Type="http://schemas.openxmlformats.org/officeDocument/2006/relationships/hyperlink" Target="http://www.splav.kharkov.com/mat_start.php?name_id=600" TargetMode="External" /><Relationship Id="rId704" Type="http://schemas.openxmlformats.org/officeDocument/2006/relationships/hyperlink" Target="http://www.splav.kharkov.com/mat_start.php?name_id=600" TargetMode="External" /><Relationship Id="rId705" Type="http://schemas.openxmlformats.org/officeDocument/2006/relationships/hyperlink" Target="http://www.splav.kharkov.com/mat_start.php?name_id=600" TargetMode="External" /><Relationship Id="rId706" Type="http://schemas.openxmlformats.org/officeDocument/2006/relationships/hyperlink" Target="http://www.splav.kharkov.com/mat_start.php?name_id=731" TargetMode="External" /><Relationship Id="rId707" Type="http://schemas.openxmlformats.org/officeDocument/2006/relationships/hyperlink" Target="http://www.splav.kharkov.com/mat_start.php?name_id=731" TargetMode="External" /><Relationship Id="rId708" Type="http://schemas.openxmlformats.org/officeDocument/2006/relationships/hyperlink" Target="http://www.splav.kharkov.com/mat_start.php?name_id=731" TargetMode="External" /><Relationship Id="rId709" Type="http://schemas.openxmlformats.org/officeDocument/2006/relationships/hyperlink" Target="http://www.splav.kharkov.com/mat_start.php?name_id=731" TargetMode="External" /><Relationship Id="rId710" Type="http://schemas.openxmlformats.org/officeDocument/2006/relationships/hyperlink" Target="http://www.splav.kharkov.com/mat_start.php?name_id=731" TargetMode="External" /><Relationship Id="rId711" Type="http://schemas.openxmlformats.org/officeDocument/2006/relationships/hyperlink" Target="http://www.splav.kharkov.com/mat_start.php?name_id=329" TargetMode="External" /><Relationship Id="rId712" Type="http://schemas.openxmlformats.org/officeDocument/2006/relationships/hyperlink" Target="http://www.splav.kharkov.com/mat_start.php?name_id=7" TargetMode="External" /><Relationship Id="rId713" Type="http://schemas.openxmlformats.org/officeDocument/2006/relationships/hyperlink" Target="http://www.splav.kharkov.com/mat_start.php?name_id=365" TargetMode="External" /><Relationship Id="rId714" Type="http://schemas.openxmlformats.org/officeDocument/2006/relationships/hyperlink" Target="http://www.splav.kharkov.com/mat_start.php?name_id=142" TargetMode="External" /><Relationship Id="rId715" Type="http://schemas.openxmlformats.org/officeDocument/2006/relationships/hyperlink" Target="http://www.splav.kharkov.com/mat_start.php?name_id=325" TargetMode="External" /><Relationship Id="rId716" Type="http://schemas.openxmlformats.org/officeDocument/2006/relationships/hyperlink" Target="http://www.splav.kharkov.com/mat_start.php?name_id=325" TargetMode="External" /><Relationship Id="rId717" Type="http://schemas.openxmlformats.org/officeDocument/2006/relationships/hyperlink" Target="http://www.splav.kharkov.com/mat_start.php?name_id=368" TargetMode="External" /><Relationship Id="rId718" Type="http://schemas.openxmlformats.org/officeDocument/2006/relationships/hyperlink" Target="http://www.splav.kharkov.com/mat_start.php?name_id=298" TargetMode="External" /><Relationship Id="rId719" Type="http://schemas.openxmlformats.org/officeDocument/2006/relationships/hyperlink" Target="http://www.splav.kharkov.com/mat_start.php?name_id=298" TargetMode="External" /><Relationship Id="rId720" Type="http://schemas.openxmlformats.org/officeDocument/2006/relationships/hyperlink" Target="http://www.splav.kharkov.com/mat_start.php?name_id=142" TargetMode="External" /><Relationship Id="rId721" Type="http://schemas.openxmlformats.org/officeDocument/2006/relationships/hyperlink" Target="http://www.splav.kharkov.com/mat_start.php?name_id=286" TargetMode="External" /><Relationship Id="rId722" Type="http://schemas.openxmlformats.org/officeDocument/2006/relationships/hyperlink" Target="http://www.splav.kharkov.com/mat_start.php?name_id=320" TargetMode="External" /><Relationship Id="rId723" Type="http://schemas.openxmlformats.org/officeDocument/2006/relationships/hyperlink" Target="http://www.splav.kharkov.com/mat_start.php?name_id=265" TargetMode="External" /><Relationship Id="rId724" Type="http://schemas.openxmlformats.org/officeDocument/2006/relationships/hyperlink" Target="http://www.splav.kharkov.com/mat_start.php?name_id=142" TargetMode="External" /><Relationship Id="rId725" Type="http://schemas.openxmlformats.org/officeDocument/2006/relationships/hyperlink" Target="http://www.splav.kharkov.com/mat_start.php?name_id=303" TargetMode="External" /><Relationship Id="rId726" Type="http://schemas.openxmlformats.org/officeDocument/2006/relationships/hyperlink" Target="http://www.splav.kharkov.com/mat_start.php?name_id=367" TargetMode="External" /><Relationship Id="rId727" Type="http://schemas.openxmlformats.org/officeDocument/2006/relationships/hyperlink" Target="http://www.splav.kharkov.com/mat_start.php?name_id=294" TargetMode="External" /><Relationship Id="rId728" Type="http://schemas.openxmlformats.org/officeDocument/2006/relationships/hyperlink" Target="http://www.splav.kharkov.com/mat_start.php?name_id=731" TargetMode="External" /><Relationship Id="rId729" Type="http://schemas.openxmlformats.org/officeDocument/2006/relationships/hyperlink" Target="http://www.splav.kharkov.com/mat_start.php?name_id=32" TargetMode="External" /><Relationship Id="rId730" Type="http://schemas.openxmlformats.org/officeDocument/2006/relationships/hyperlink" Target="http://www.splav.kharkov.com/mat_start.php?name_id=170" TargetMode="External" /><Relationship Id="rId731" Type="http://schemas.openxmlformats.org/officeDocument/2006/relationships/hyperlink" Target="http://www.splav.kharkov.com/mat_start.php?name_id=325" TargetMode="External" /><Relationship Id="rId732" Type="http://schemas.openxmlformats.org/officeDocument/2006/relationships/hyperlink" Target="http://www.splav.kharkov.com/mat_start.php?name_id=325" TargetMode="External" /><Relationship Id="rId733" Type="http://schemas.openxmlformats.org/officeDocument/2006/relationships/hyperlink" Target="http://www.splav.kharkov.com/mat_start.php?name_id=1438" TargetMode="External" /><Relationship Id="rId734" Type="http://schemas.openxmlformats.org/officeDocument/2006/relationships/hyperlink" Target="http://www.splav.kharkov.com/mat_start.php?name_id=300" TargetMode="External" /><Relationship Id="rId735" Type="http://schemas.openxmlformats.org/officeDocument/2006/relationships/hyperlink" Target="http://www.splav.kharkov.com/mat_start.php?name_id=329" TargetMode="External" /><Relationship Id="rId736" Type="http://schemas.openxmlformats.org/officeDocument/2006/relationships/hyperlink" Target="http://www.splav.kharkov.com/mat_start.php?name_id=1058" TargetMode="External" /><Relationship Id="rId737" Type="http://schemas.openxmlformats.org/officeDocument/2006/relationships/hyperlink" Target="http://www.splav.kharkov.com/mat_start.php?name_id=1058" TargetMode="External" /><Relationship Id="rId738" Type="http://schemas.openxmlformats.org/officeDocument/2006/relationships/hyperlink" Target="http://www.splav.kharkov.com/mat_start.php?name_id=1058" TargetMode="External" /><Relationship Id="rId739" Type="http://schemas.openxmlformats.org/officeDocument/2006/relationships/hyperlink" Target="http://www.splav.kharkov.com/mat_start.php?name_id=1058" TargetMode="External" /><Relationship Id="rId740" Type="http://schemas.openxmlformats.org/officeDocument/2006/relationships/hyperlink" Target="http://www.splav.kharkov.com/mat_start.php?name_id=600" TargetMode="External" /><Relationship Id="rId741" Type="http://schemas.openxmlformats.org/officeDocument/2006/relationships/hyperlink" Target="http://www.splav.kharkov.com/mat_start.php?name_id=600" TargetMode="External" /><Relationship Id="rId742" Type="http://schemas.openxmlformats.org/officeDocument/2006/relationships/hyperlink" Target="http://www.splav.kharkov.com/mat_start.php?name_id=600" TargetMode="External" /><Relationship Id="rId743" Type="http://schemas.openxmlformats.org/officeDocument/2006/relationships/hyperlink" Target="http://www.splav.kharkov.com/mat_start.php?name_id=600" TargetMode="External" /><Relationship Id="rId744" Type="http://schemas.openxmlformats.org/officeDocument/2006/relationships/hyperlink" Target="http://www.splav.kharkov.com/mat_start.php?name_id=600" TargetMode="External" /><Relationship Id="rId745" Type="http://schemas.openxmlformats.org/officeDocument/2006/relationships/hyperlink" Target="http://www.splav.kharkov.com/mat_start.php?name_id=600" TargetMode="External" /><Relationship Id="rId746" Type="http://schemas.openxmlformats.org/officeDocument/2006/relationships/hyperlink" Target="http://www.splav.kharkov.com/mat_start.php?name_id=600" TargetMode="External" /><Relationship Id="rId747" Type="http://schemas.openxmlformats.org/officeDocument/2006/relationships/hyperlink" Target="http://www.splav.kharkov.com/mat_start.php?name_id=600" TargetMode="External" /><Relationship Id="rId748" Type="http://schemas.openxmlformats.org/officeDocument/2006/relationships/hyperlink" Target="http://www.splav.kharkov.com/mat_start.php?name_id=600" TargetMode="External" /><Relationship Id="rId749" Type="http://schemas.openxmlformats.org/officeDocument/2006/relationships/hyperlink" Target="http://www.splav.kharkov.com/mat_start.php?name_id=600" TargetMode="External" /><Relationship Id="rId750" Type="http://schemas.openxmlformats.org/officeDocument/2006/relationships/hyperlink" Target="http://www.splav.kharkov.com/mat_start.php?name_id=600" TargetMode="External" /><Relationship Id="rId751" Type="http://schemas.openxmlformats.org/officeDocument/2006/relationships/hyperlink" Target="http://www.splav.kharkov.com/mat_start.php?name_id=600" TargetMode="External" /><Relationship Id="rId752" Type="http://schemas.openxmlformats.org/officeDocument/2006/relationships/hyperlink" Target="http://www.splav.kharkov.com/mat_start.php?name_id=600" TargetMode="External" /><Relationship Id="rId753" Type="http://schemas.openxmlformats.org/officeDocument/2006/relationships/hyperlink" Target="http://www.splav.kharkov.com/mat_start.php?name_id=600" TargetMode="External" /><Relationship Id="rId754" Type="http://schemas.openxmlformats.org/officeDocument/2006/relationships/hyperlink" Target="http://www.splav.kharkov.com/mat_start.php?name_id=600" TargetMode="External" /><Relationship Id="rId755" Type="http://schemas.openxmlformats.org/officeDocument/2006/relationships/hyperlink" Target="http://www.splav.kharkov.com/mat_start.php?name_id=86" TargetMode="External" /><Relationship Id="rId756" Type="http://schemas.openxmlformats.org/officeDocument/2006/relationships/hyperlink" Target="http://www.splav.kharkov.com/mat_start.php?name_id=7" TargetMode="External" /><Relationship Id="rId757" Type="http://schemas.openxmlformats.org/officeDocument/2006/relationships/hyperlink" Target="http://www.splav.kharkov.com/mat_start.php?name_id=7" TargetMode="External" /><Relationship Id="rId758" Type="http://schemas.openxmlformats.org/officeDocument/2006/relationships/hyperlink" Target="http://www.splav.kharkov.com/mat_start.php?name_id=7" TargetMode="External" /><Relationship Id="rId759" Type="http://schemas.openxmlformats.org/officeDocument/2006/relationships/hyperlink" Target="http://www.splav.kharkov.com/mat_start.php?name_id=86" TargetMode="External" /><Relationship Id="rId760" Type="http://schemas.openxmlformats.org/officeDocument/2006/relationships/hyperlink" Target="http://www.splav.kharkov.com/mat_start.php?name_id=325" TargetMode="External" /><Relationship Id="rId761" Type="http://schemas.openxmlformats.org/officeDocument/2006/relationships/hyperlink" Target="http://www.splav.kharkov.com/mat_start.php?name_id=325" TargetMode="External" /><Relationship Id="rId762" Type="http://schemas.openxmlformats.org/officeDocument/2006/relationships/hyperlink" Target="http://www.splav.kharkov.com/mat_start.php?name_id=322" TargetMode="External" /><Relationship Id="rId763" Type="http://schemas.openxmlformats.org/officeDocument/2006/relationships/hyperlink" Target="http://www.splav.kharkov.com/mat_start.php?name_id=322" TargetMode="External" /><Relationship Id="rId764" Type="http://schemas.openxmlformats.org/officeDocument/2006/relationships/hyperlink" Target="http://www.splav.kharkov.com/mat_start.php?name_id=322" TargetMode="External" /><Relationship Id="rId765" Type="http://schemas.openxmlformats.org/officeDocument/2006/relationships/hyperlink" Target="http://www.splav.kharkov.com/mat_start.php?name_id=322" TargetMode="External" /><Relationship Id="rId766" Type="http://schemas.openxmlformats.org/officeDocument/2006/relationships/hyperlink" Target="http://www.splav.kharkov.com/mat_start.php?name_id=142" TargetMode="External" /><Relationship Id="rId767" Type="http://schemas.openxmlformats.org/officeDocument/2006/relationships/hyperlink" Target="http://www.splav.kharkov.com/mat_start.php?name_id=288" TargetMode="External" /><Relationship Id="rId768" Type="http://schemas.openxmlformats.org/officeDocument/2006/relationships/hyperlink" Target="http://www.splav.kharkov.com/mat_start.php?name_id=367" TargetMode="External" /><Relationship Id="rId769" Type="http://schemas.openxmlformats.org/officeDocument/2006/relationships/hyperlink" Target="http://www.splav.kharkov.com/mat_start.php?name_id=207" TargetMode="External" /><Relationship Id="rId770" Type="http://schemas.openxmlformats.org/officeDocument/2006/relationships/hyperlink" Target="http://www.splav.kharkov.com/mat_start.php?name_id=282" TargetMode="External" /><Relationship Id="rId771" Type="http://schemas.openxmlformats.org/officeDocument/2006/relationships/hyperlink" Target="http://www.splav.kharkov.com/mat_start.php?name_id=87" TargetMode="External" /><Relationship Id="rId772" Type="http://schemas.openxmlformats.org/officeDocument/2006/relationships/hyperlink" Target="http://www.splav.kharkov.com/mat_start.php?name_id=277" TargetMode="External" /><Relationship Id="rId773" Type="http://schemas.openxmlformats.org/officeDocument/2006/relationships/hyperlink" Target="http://www.splav.kharkov.com/mat_start.php?name_id=322" TargetMode="External" /><Relationship Id="rId774" Type="http://schemas.openxmlformats.org/officeDocument/2006/relationships/hyperlink" Target="http://www.splav.kharkov.com/mat_start.php?name_id=325" TargetMode="External" /><Relationship Id="rId775" Type="http://schemas.openxmlformats.org/officeDocument/2006/relationships/hyperlink" Target="http://www.splav.kharkov.com/mat_start.php?name_id=264" TargetMode="External" /><Relationship Id="rId776" Type="http://schemas.openxmlformats.org/officeDocument/2006/relationships/hyperlink" Target="http://www.splav.kharkov.com/mat_start.php?name_id=277" TargetMode="External" /><Relationship Id="rId777" Type="http://schemas.openxmlformats.org/officeDocument/2006/relationships/hyperlink" Target="http://www.splav.kharkov.com/mat_start.php?name_id=277" TargetMode="External" /><Relationship Id="rId778" Type="http://schemas.openxmlformats.org/officeDocument/2006/relationships/hyperlink" Target="http://www.splav.kharkov.com/mat_start.php?name_id=282" TargetMode="External" /><Relationship Id="rId779" Type="http://schemas.openxmlformats.org/officeDocument/2006/relationships/hyperlink" Target="http://www.splav.kharkov.com/mat_start.php?name_id=282" TargetMode="External" /><Relationship Id="rId780" Type="http://schemas.openxmlformats.org/officeDocument/2006/relationships/hyperlink" Target="http://www.splav.kharkov.com/mat_start.php?name_id=595" TargetMode="External" /><Relationship Id="rId781" Type="http://schemas.openxmlformats.org/officeDocument/2006/relationships/hyperlink" Target="http://www.splav.kharkov.com/mat_start.php?name_id=264" TargetMode="External" /><Relationship Id="rId782" Type="http://schemas.openxmlformats.org/officeDocument/2006/relationships/hyperlink" Target="http://www.splav.kharkov.com/mat_start.php?name_id=298" TargetMode="External" /><Relationship Id="rId783" Type="http://schemas.openxmlformats.org/officeDocument/2006/relationships/hyperlink" Target="http://www.splav.kharkov.com/mat_start.php?name_id=288" TargetMode="External" /><Relationship Id="rId784" Type="http://schemas.openxmlformats.org/officeDocument/2006/relationships/hyperlink" Target="http://www.splav.kharkov.com/mat_start.php?name_id=288" TargetMode="External" /><Relationship Id="rId785" Type="http://schemas.openxmlformats.org/officeDocument/2006/relationships/hyperlink" Target="http://www.splav.kharkov.com/mat_start.php?name_id=288" TargetMode="External" /><Relationship Id="rId786" Type="http://schemas.openxmlformats.org/officeDocument/2006/relationships/hyperlink" Target="http://www.splav.kharkov.com/mat_start.php?name_id=288" TargetMode="External" /><Relationship Id="rId787" Type="http://schemas.openxmlformats.org/officeDocument/2006/relationships/hyperlink" Target="http://www.splav.kharkov.com/mat_start.php?name_id=142" TargetMode="External" /><Relationship Id="rId788" Type="http://schemas.openxmlformats.org/officeDocument/2006/relationships/hyperlink" Target="http://www.splav.kharkov.com/mat_start.php?name_id=207" TargetMode="External" /><Relationship Id="rId789" Type="http://schemas.openxmlformats.org/officeDocument/2006/relationships/hyperlink" Target="http://www.splav.kharkov.com/mat_start.php?name_id=197" TargetMode="External" /><Relationship Id="rId790" Type="http://schemas.openxmlformats.org/officeDocument/2006/relationships/hyperlink" Target="http://www.splav.kharkov.com/mat_start.php?name_id=264" TargetMode="External" /><Relationship Id="rId791" Type="http://schemas.openxmlformats.org/officeDocument/2006/relationships/hyperlink" Target="http://www.splav.kharkov.com/mat_start.php?name_id=142" TargetMode="External" /><Relationship Id="rId792" Type="http://schemas.openxmlformats.org/officeDocument/2006/relationships/hyperlink" Target="http://www.splav.kharkov.com/mat_start.php?name_id=264" TargetMode="External" /><Relationship Id="rId793" Type="http://schemas.openxmlformats.org/officeDocument/2006/relationships/hyperlink" Target="http://www.splav.kharkov.com/mat_start.php?name_id=264" TargetMode="External" /><Relationship Id="rId794" Type="http://schemas.openxmlformats.org/officeDocument/2006/relationships/hyperlink" Target="http://www.splav.kharkov.com/mat_start.php?name_id=264" TargetMode="External" /><Relationship Id="rId795" Type="http://schemas.openxmlformats.org/officeDocument/2006/relationships/hyperlink" Target="http://www.splav.kharkov.com/mat_start.php?name_id=264" TargetMode="External" /><Relationship Id="rId796" Type="http://schemas.openxmlformats.org/officeDocument/2006/relationships/hyperlink" Target="http://www.splav.kharkov.com/mat_start.php?name_id=264" TargetMode="External" /><Relationship Id="rId797" Type="http://schemas.openxmlformats.org/officeDocument/2006/relationships/hyperlink" Target="http://www.splav.kharkov.com/mat_start.php?name_id=298" TargetMode="External" /><Relationship Id="rId798" Type="http://schemas.openxmlformats.org/officeDocument/2006/relationships/hyperlink" Target="http://www.splav.kharkov.com/mat_start.php?name_id=738" TargetMode="External" /><Relationship Id="rId799" Type="http://schemas.openxmlformats.org/officeDocument/2006/relationships/hyperlink" Target="http://www.splav.kharkov.com/mat_start.php?name_id=7" TargetMode="External" /><Relationship Id="rId800" Type="http://schemas.openxmlformats.org/officeDocument/2006/relationships/hyperlink" Target="http://www.splav.kharkov.com/mat_start.php?name_id=7" TargetMode="External" /><Relationship Id="rId801" Type="http://schemas.openxmlformats.org/officeDocument/2006/relationships/hyperlink" Target="http://www.splav.kharkov.com/mat_start.php?name_id=1696" TargetMode="External" /><Relationship Id="rId802" Type="http://schemas.openxmlformats.org/officeDocument/2006/relationships/hyperlink" Target="http://www.splav.kharkov.com/mat_start.php?name_id=348" TargetMode="External" /><Relationship Id="rId803" Type="http://schemas.openxmlformats.org/officeDocument/2006/relationships/hyperlink" Target="http://www.splav.kharkov.com/mat_start.php?name_id=348" TargetMode="External" /><Relationship Id="rId804" Type="http://schemas.openxmlformats.org/officeDocument/2006/relationships/hyperlink" Target="http://www.splav.kharkov.com/mat_start.php?name_id=348" TargetMode="External" /><Relationship Id="rId805" Type="http://schemas.openxmlformats.org/officeDocument/2006/relationships/hyperlink" Target="http://www.splav.kharkov.com/mat_start.php?name_id=320" TargetMode="External" /><Relationship Id="rId806" Type="http://schemas.openxmlformats.org/officeDocument/2006/relationships/hyperlink" Target="http://www.splav.kharkov.com/mat_start.php?name_id=320" TargetMode="External" /><Relationship Id="rId807" Type="http://schemas.openxmlformats.org/officeDocument/2006/relationships/hyperlink" Target="http://www.splav.kharkov.com/mat_start.php?name_id=7" TargetMode="External" /><Relationship Id="rId808" Type="http://schemas.openxmlformats.org/officeDocument/2006/relationships/hyperlink" Target="http://www.splav.kharkov.com/mat_start.php?name_id=32" TargetMode="External" /><Relationship Id="rId809" Type="http://schemas.openxmlformats.org/officeDocument/2006/relationships/hyperlink" Target="http://www.splav.kharkov.com/mat_start.php?name_id=1" TargetMode="External" /><Relationship Id="rId810" Type="http://schemas.openxmlformats.org/officeDocument/2006/relationships/hyperlink" Target="http://www.splav.kharkov.com/mat_start.php?name_id=601" TargetMode="External" /><Relationship Id="rId811" Type="http://schemas.openxmlformats.org/officeDocument/2006/relationships/hyperlink" Target="http://www.splav.kharkov.com/mat_start.php?name_id=7" TargetMode="External" /><Relationship Id="rId812" Type="http://schemas.openxmlformats.org/officeDocument/2006/relationships/hyperlink" Target="http://www.splav.kharkov.com/mat_start.php?name_id=142" TargetMode="External" /><Relationship Id="rId813" Type="http://schemas.openxmlformats.org/officeDocument/2006/relationships/hyperlink" Target="http://www.splav.kharkov.com/mat_start.php?name_id=142" TargetMode="External" /><Relationship Id="rId814" Type="http://schemas.openxmlformats.org/officeDocument/2006/relationships/hyperlink" Target="http://www.splav.kharkov.com/mat_start.php?name_id=365" TargetMode="External" /><Relationship Id="rId815" Type="http://schemas.openxmlformats.org/officeDocument/2006/relationships/hyperlink" Target="http://www.splav.kharkov.com/mat_start.php?name_id=365" TargetMode="External" /><Relationship Id="rId816" Type="http://schemas.openxmlformats.org/officeDocument/2006/relationships/hyperlink" Target="http://www.splav.kharkov.com/mat_start.php?name_id=365" TargetMode="External" /><Relationship Id="rId817" Type="http://schemas.openxmlformats.org/officeDocument/2006/relationships/hyperlink" Target="http://www.splav.kharkov.com/mat_start.php?name_id=141" TargetMode="External" /><Relationship Id="rId818" Type="http://schemas.openxmlformats.org/officeDocument/2006/relationships/hyperlink" Target="http://www.splav.kharkov.com/mat_start.php?name_id=182" TargetMode="External" /><Relationship Id="rId819" Type="http://schemas.openxmlformats.org/officeDocument/2006/relationships/hyperlink" Target="http://www.splav.kharkov.com/mat_start.php?name_id=264" TargetMode="External" /><Relationship Id="rId820" Type="http://schemas.openxmlformats.org/officeDocument/2006/relationships/hyperlink" Target="http://www.splav.kharkov.com/mat_start.php?name_id=264" TargetMode="External" /><Relationship Id="rId821" Type="http://schemas.openxmlformats.org/officeDocument/2006/relationships/hyperlink" Target="http://www.splav.kharkov.com/mat_start.php?name_id=264" TargetMode="External" /><Relationship Id="rId822" Type="http://schemas.openxmlformats.org/officeDocument/2006/relationships/hyperlink" Target="http://www.splav.kharkov.com/mat_start.php?name_id=264" TargetMode="External" /><Relationship Id="rId823" Type="http://schemas.openxmlformats.org/officeDocument/2006/relationships/hyperlink" Target="http://www.splav.kharkov.com/mat_start.php?name_id=264" TargetMode="External" /><Relationship Id="rId824" Type="http://schemas.openxmlformats.org/officeDocument/2006/relationships/hyperlink" Target="http://www.splav.kharkov.com/mat_start.php?name_id=264" TargetMode="External" /><Relationship Id="rId825" Type="http://schemas.openxmlformats.org/officeDocument/2006/relationships/hyperlink" Target="http://www.splav.kharkov.com/mat_start.php?name_id=264" TargetMode="External" /><Relationship Id="rId826" Type="http://schemas.openxmlformats.org/officeDocument/2006/relationships/hyperlink" Target="http://www.splav.kharkov.com/mat_start.php?name_id=264" TargetMode="External" /><Relationship Id="rId827" Type="http://schemas.openxmlformats.org/officeDocument/2006/relationships/hyperlink" Target="http://www.splav.kharkov.com/mat_start.php?name_id=142" TargetMode="External" /><Relationship Id="rId828" Type="http://schemas.openxmlformats.org/officeDocument/2006/relationships/hyperlink" Target="http://www.splav.kharkov.com/mat_start.php?name_id=264" TargetMode="External" /><Relationship Id="rId829" Type="http://schemas.openxmlformats.org/officeDocument/2006/relationships/hyperlink" Target="http://www.splav.kharkov.com/mat_start.php?name_id=183" TargetMode="External" /><Relationship Id="rId830" Type="http://schemas.openxmlformats.org/officeDocument/2006/relationships/hyperlink" Target="http://www.splav.kharkov.com/mat_start.php?name_id=1041" TargetMode="External" /><Relationship Id="rId831" Type="http://schemas.openxmlformats.org/officeDocument/2006/relationships/hyperlink" Target="http://www.splav.kharkov.com/mat_start.php?name_id=192" TargetMode="External" /><Relationship Id="rId832" Type="http://schemas.openxmlformats.org/officeDocument/2006/relationships/hyperlink" Target="http://www.splav.kharkov.com/mat_start.php?name_id=365" TargetMode="External" /><Relationship Id="rId833" Type="http://schemas.openxmlformats.org/officeDocument/2006/relationships/hyperlink" Target="http://www.splav.kharkov.com/mat_start.php?name_id=365" TargetMode="External" /><Relationship Id="rId834" Type="http://schemas.openxmlformats.org/officeDocument/2006/relationships/hyperlink" Target="http://www.splav.kharkov.com/mat_start.php?name_id=1" TargetMode="External" /><Relationship Id="rId835" Type="http://schemas.openxmlformats.org/officeDocument/2006/relationships/hyperlink" Target="http://www.splav.kharkov.com/mat_start.php?name_id=288" TargetMode="External" /><Relationship Id="rId836" Type="http://schemas.openxmlformats.org/officeDocument/2006/relationships/hyperlink" Target="http://www.splav.kharkov.com/mat_start.php?name_id=294" TargetMode="External" /><Relationship Id="rId837" Type="http://schemas.openxmlformats.org/officeDocument/2006/relationships/hyperlink" Target="http://www.splav.kharkov.com/mat_start.php?name_id=277" TargetMode="External" /><Relationship Id="rId838" Type="http://schemas.openxmlformats.org/officeDocument/2006/relationships/hyperlink" Target="http://www.splav.kharkov.com/mat_start.php?name_id=282" TargetMode="External" /><Relationship Id="rId839" Type="http://schemas.openxmlformats.org/officeDocument/2006/relationships/hyperlink" Target="http://www.splav.kharkov.com/mat_start.php?name_id=298" TargetMode="External" /><Relationship Id="rId840" Type="http://schemas.openxmlformats.org/officeDocument/2006/relationships/hyperlink" Target="http://www.splav.kharkov.com/mat_start.php?name_id=8" TargetMode="External" /><Relationship Id="rId841" Type="http://schemas.openxmlformats.org/officeDocument/2006/relationships/hyperlink" Target="http://www.splav.kharkov.com/mat_start.php?name_id=31" TargetMode="External" /><Relationship Id="rId842" Type="http://schemas.openxmlformats.org/officeDocument/2006/relationships/hyperlink" Target="http://www.splav.kharkov.com/mat_start.php?name_id=538" TargetMode="External" /><Relationship Id="rId843" Type="http://schemas.openxmlformats.org/officeDocument/2006/relationships/hyperlink" Target="http://www.splav.kharkov.com/mat_start.php?name_id=31" TargetMode="External" /><Relationship Id="rId844" Type="http://schemas.openxmlformats.org/officeDocument/2006/relationships/hyperlink" Target="http://www.splav.kharkov.com/mat_start.php?name_id=238" TargetMode="External" /><Relationship Id="rId845" Type="http://schemas.openxmlformats.org/officeDocument/2006/relationships/hyperlink" Target="http://www.splav.kharkov.com/mat_start.php?name_id=365" TargetMode="External" /><Relationship Id="rId846" Type="http://schemas.openxmlformats.org/officeDocument/2006/relationships/hyperlink" Target="http://www.splav.kharkov.com/mat_start.php?name_id=288" TargetMode="External" /><Relationship Id="rId847" Type="http://schemas.openxmlformats.org/officeDocument/2006/relationships/hyperlink" Target="http://www.splav.kharkov.com/mat_start.php?name_id=288" TargetMode="External" /><Relationship Id="rId848" Type="http://schemas.openxmlformats.org/officeDocument/2006/relationships/hyperlink" Target="http://www.splav.kharkov.com/mat_start.php?name_id=288" TargetMode="External" /><Relationship Id="rId849" Type="http://schemas.openxmlformats.org/officeDocument/2006/relationships/hyperlink" Target="http://www.splav.kharkov.com/mat_start.php?name_id=288" TargetMode="External" /><Relationship Id="rId850" Type="http://schemas.openxmlformats.org/officeDocument/2006/relationships/hyperlink" Target="http://www.splav.kharkov.com/mat_start.php?name_id=277" TargetMode="External" /><Relationship Id="rId851" Type="http://schemas.openxmlformats.org/officeDocument/2006/relationships/hyperlink" Target="http://www.splav.kharkov.com/mat_start.php?name_id=142" TargetMode="External" /><Relationship Id="rId852" Type="http://schemas.openxmlformats.org/officeDocument/2006/relationships/hyperlink" Target="http://www.splav.kharkov.com/mat_start.php?name_id=600" TargetMode="External" /><Relationship Id="rId853" Type="http://schemas.openxmlformats.org/officeDocument/2006/relationships/hyperlink" Target="http://www.splav.kharkov.com/mat_start.php?name_id=7" TargetMode="External" /><Relationship Id="rId854" Type="http://schemas.openxmlformats.org/officeDocument/2006/relationships/hyperlink" Target="http://www.splav.kharkov.com/mat_start.php?name_id=7" TargetMode="External" /><Relationship Id="rId855" Type="http://schemas.openxmlformats.org/officeDocument/2006/relationships/hyperlink" Target="http://www.splav.kharkov.com/mat_start.php?name_id=7" TargetMode="External" /><Relationship Id="rId856" Type="http://schemas.openxmlformats.org/officeDocument/2006/relationships/hyperlink" Target="http://www.splav.kharkov.com/mat_start.php?name_id=7" TargetMode="External" /><Relationship Id="rId857" Type="http://schemas.openxmlformats.org/officeDocument/2006/relationships/hyperlink" Target="http://www.splav.kharkov.com/mat_start.php?name_id=43" TargetMode="External" /><Relationship Id="rId858" Type="http://schemas.openxmlformats.org/officeDocument/2006/relationships/hyperlink" Target="http://www.splav.kharkov.com/mat_start.php?name_id=599" TargetMode="External" /><Relationship Id="rId859" Type="http://schemas.openxmlformats.org/officeDocument/2006/relationships/hyperlink" Target="http://www.splav.kharkov.com/mat_start.php?name_id=599" TargetMode="External" /><Relationship Id="rId860" Type="http://schemas.openxmlformats.org/officeDocument/2006/relationships/hyperlink" Target="http://www.splav.kharkov.com/mat_start.php?name_id=282" TargetMode="External" /><Relationship Id="rId861" Type="http://schemas.openxmlformats.org/officeDocument/2006/relationships/hyperlink" Target="http://www.splav.kharkov.com/mat_start.php?name_id=367" TargetMode="External" /><Relationship Id="rId862" Type="http://schemas.openxmlformats.org/officeDocument/2006/relationships/hyperlink" Target="http://www.splav.kharkov.com/mat_start.php?name_id=367" TargetMode="External" /><Relationship Id="rId863" Type="http://schemas.openxmlformats.org/officeDocument/2006/relationships/hyperlink" Target="http://www.splav.kharkov.com/mat_start.php?name_id=8" TargetMode="External" /><Relationship Id="rId864" Type="http://schemas.openxmlformats.org/officeDocument/2006/relationships/hyperlink" Target="http://www.splav.kharkov.com/mat_start.php?name_id=8" TargetMode="External" /><Relationship Id="rId865" Type="http://schemas.openxmlformats.org/officeDocument/2006/relationships/hyperlink" Target="http://www.splav.kharkov.com/mat_start.php?name_id=8" TargetMode="External" /><Relationship Id="rId866" Type="http://schemas.openxmlformats.org/officeDocument/2006/relationships/hyperlink" Target="http://www.splav.kharkov.com/mat_start.php?name_id=7" TargetMode="External" /><Relationship Id="rId867" Type="http://schemas.openxmlformats.org/officeDocument/2006/relationships/hyperlink" Target="http://www.splav.kharkov.com/mat_start.php?name_id=7" TargetMode="External" /><Relationship Id="rId868" Type="http://schemas.openxmlformats.org/officeDocument/2006/relationships/hyperlink" Target="http://www.splav.kharkov.com/mat_start.php?name_id=7" TargetMode="External" /><Relationship Id="rId869" Type="http://schemas.openxmlformats.org/officeDocument/2006/relationships/hyperlink" Target="http://www.splav.kharkov.com/mat_start.php?name_id=7" TargetMode="External" /><Relationship Id="rId870" Type="http://schemas.openxmlformats.org/officeDocument/2006/relationships/hyperlink" Target="http://www.splav.kharkov.com/mat_start.php?name_id=56" TargetMode="External" /><Relationship Id="rId871" Type="http://schemas.openxmlformats.org/officeDocument/2006/relationships/hyperlink" Target="http://www.splav.kharkov.com/mat_start.php?name_id=537" TargetMode="External" /><Relationship Id="rId872" Type="http://schemas.openxmlformats.org/officeDocument/2006/relationships/hyperlink" Target="http://www.splav.kharkov.com/mat_start.php?name_id=32" TargetMode="External" /><Relationship Id="rId873" Type="http://schemas.openxmlformats.org/officeDocument/2006/relationships/hyperlink" Target="http://www.splav.kharkov.com/mat_start.php?name_id=87" TargetMode="External" /><Relationship Id="rId874" Type="http://schemas.openxmlformats.org/officeDocument/2006/relationships/hyperlink" Target="http://www.splav.kharkov.com/mat_start.php?name_id=320" TargetMode="External" /><Relationship Id="rId875" Type="http://schemas.openxmlformats.org/officeDocument/2006/relationships/hyperlink" Target="http://www.splav.kharkov.com/mat_start.php?name_id=282" TargetMode="External" /><Relationship Id="rId876" Type="http://schemas.openxmlformats.org/officeDocument/2006/relationships/hyperlink" Target="http://www.splav.kharkov.com/mat_start.php?name_id=86" TargetMode="External" /><Relationship Id="rId877" Type="http://schemas.openxmlformats.org/officeDocument/2006/relationships/hyperlink" Target="http://www.splav.kharkov.com/mat_start.php?name_id=87" TargetMode="External" /><Relationship Id="rId878" Type="http://schemas.openxmlformats.org/officeDocument/2006/relationships/hyperlink" Target="http://www.splav.kharkov.com/mat_start.php?name_id=87" TargetMode="External" /><Relationship Id="rId879" Type="http://schemas.openxmlformats.org/officeDocument/2006/relationships/hyperlink" Target="http://www.splav.kharkov.com/mat_start.php?name_id=86" TargetMode="External" /><Relationship Id="rId880" Type="http://schemas.openxmlformats.org/officeDocument/2006/relationships/hyperlink" Target="http://www.splav.kharkov.com/mat_start.php?name_id=87" TargetMode="External" /><Relationship Id="rId881" Type="http://schemas.openxmlformats.org/officeDocument/2006/relationships/hyperlink" Target="http://www.splav.kharkov.com/mat_start.php?name_id=348" TargetMode="External" /><Relationship Id="rId882" Type="http://schemas.openxmlformats.org/officeDocument/2006/relationships/hyperlink" Target="http://www.splav.kharkov.com/mat_start.php?name_id=87" TargetMode="External" /><Relationship Id="rId883" Type="http://schemas.openxmlformats.org/officeDocument/2006/relationships/hyperlink" Target="http://www.splav.kharkov.com/mat_start.php?name_id=87" TargetMode="External" /><Relationship Id="rId884" Type="http://schemas.openxmlformats.org/officeDocument/2006/relationships/hyperlink" Target="http://www.splav.kharkov.com/mat_start.php?name_id=87" TargetMode="External" /><Relationship Id="rId885" Type="http://schemas.openxmlformats.org/officeDocument/2006/relationships/hyperlink" Target="http://www.splav.kharkov.com/mat_start.php?name_id=320" TargetMode="External" /><Relationship Id="rId886" Type="http://schemas.openxmlformats.org/officeDocument/2006/relationships/hyperlink" Target="http://www.splav.kharkov.com/mat_start.php?name_id=600" TargetMode="External" /><Relationship Id="rId887" Type="http://schemas.openxmlformats.org/officeDocument/2006/relationships/hyperlink" Target="http://www.splav.kharkov.com/mat_start.php?name_id=600" TargetMode="External" /><Relationship Id="rId888" Type="http://schemas.openxmlformats.org/officeDocument/2006/relationships/hyperlink" Target="http://www.splav.kharkov.com/mat_start.php?name_id=601" TargetMode="External" /><Relationship Id="rId889" Type="http://schemas.openxmlformats.org/officeDocument/2006/relationships/hyperlink" Target="http://www.splav.kharkov.com/mat_start.php?name_id=7" TargetMode="External" /><Relationship Id="rId890" Type="http://schemas.openxmlformats.org/officeDocument/2006/relationships/hyperlink" Target="http://www.splav.kharkov.com/mat_start.php?name_id=7" TargetMode="External" /><Relationship Id="rId891" Type="http://schemas.openxmlformats.org/officeDocument/2006/relationships/hyperlink" Target="http://www.splav.kharkov.com/mat_start.php?name_id=322" TargetMode="External" /><Relationship Id="rId892" Type="http://schemas.openxmlformats.org/officeDocument/2006/relationships/hyperlink" Target="http://www.splav.kharkov.com/mat_start.php?name_id=322" TargetMode="External" /><Relationship Id="rId893" Type="http://schemas.openxmlformats.org/officeDocument/2006/relationships/hyperlink" Target="http://www.splav.kharkov.com/mat_start.php?name_id=271" TargetMode="External" /><Relationship Id="rId894" Type="http://schemas.openxmlformats.org/officeDocument/2006/relationships/hyperlink" Target="http://www.splav.kharkov.com/mat_start.php?name_id=265" TargetMode="External" /><Relationship Id="rId895" Type="http://schemas.openxmlformats.org/officeDocument/2006/relationships/hyperlink" Target="http://www.splav.kharkov.com/mat_start.php?name_id=265" TargetMode="External" /><Relationship Id="rId896" Type="http://schemas.openxmlformats.org/officeDocument/2006/relationships/hyperlink" Target="http://www.splav.kharkov.com/mat_start.php?name_id=366" TargetMode="External" /><Relationship Id="rId897" Type="http://schemas.openxmlformats.org/officeDocument/2006/relationships/hyperlink" Target="http://www.splav.kharkov.com/mat_start.php?name_id=367" TargetMode="External" /><Relationship Id="rId898" Type="http://schemas.openxmlformats.org/officeDocument/2006/relationships/hyperlink" Target="http://www.splav.kharkov.com/mat_start.php?name_id=366" TargetMode="External" /><Relationship Id="rId899" Type="http://schemas.openxmlformats.org/officeDocument/2006/relationships/hyperlink" Target="http://www.splav.kharkov.com/mat_start.php?name_id=367" TargetMode="External" /><Relationship Id="rId900" Type="http://schemas.openxmlformats.org/officeDocument/2006/relationships/hyperlink" Target="http://www.splav.kharkov.com/mat_start.php?name_id=366" TargetMode="External" /><Relationship Id="rId901" Type="http://schemas.openxmlformats.org/officeDocument/2006/relationships/hyperlink" Target="http://www.splav.kharkov.com/mat_start.php?name_id=365" TargetMode="External" /><Relationship Id="rId902" Type="http://schemas.openxmlformats.org/officeDocument/2006/relationships/hyperlink" Target="http://www.splav.kharkov.com/mat_start.php?name_id=365" TargetMode="External" /><Relationship Id="rId903" Type="http://schemas.openxmlformats.org/officeDocument/2006/relationships/hyperlink" Target="http://www.splav.kharkov.com/mat_start.php?name_id=142" TargetMode="External" /><Relationship Id="rId904" Type="http://schemas.openxmlformats.org/officeDocument/2006/relationships/hyperlink" Target="http://www.splav.kharkov.com/mat_start.php?name_id=293" TargetMode="External" /><Relationship Id="rId905" Type="http://schemas.openxmlformats.org/officeDocument/2006/relationships/hyperlink" Target="http://www.splav.kharkov.com/mat_start.php?name_id=87" TargetMode="External" /><Relationship Id="rId906" Type="http://schemas.openxmlformats.org/officeDocument/2006/relationships/hyperlink" Target="http://www.splav.kharkov.com/mat_start.php?name_id=57" TargetMode="External" /><Relationship Id="rId907" Type="http://schemas.openxmlformats.org/officeDocument/2006/relationships/hyperlink" Target="http://www.splav.kharkov.com/mat_start.php?name_id=365" TargetMode="External" /><Relationship Id="rId908" Type="http://schemas.openxmlformats.org/officeDocument/2006/relationships/hyperlink" Target="http://www.splav.kharkov.com/mat_start.php?name_id=7" TargetMode="External" /><Relationship Id="rId909" Type="http://schemas.openxmlformats.org/officeDocument/2006/relationships/hyperlink" Target="http://www.splav.kharkov.com/mat_start.php?name_id=319" TargetMode="External" /><Relationship Id="rId910" Type="http://schemas.openxmlformats.org/officeDocument/2006/relationships/hyperlink" Target="http://www.splav.kharkov.com/mat_start.php?name_id=642" TargetMode="External" /><Relationship Id="rId911" Type="http://schemas.openxmlformats.org/officeDocument/2006/relationships/hyperlink" Target="http://www.splav.kharkov.com/mat_start.php?name_id=642" TargetMode="External" /><Relationship Id="rId912" Type="http://schemas.openxmlformats.org/officeDocument/2006/relationships/hyperlink" Target="http://www.splav.kharkov.com/mat_start.php?name_id=365" TargetMode="External" /><Relationship Id="rId913" Type="http://schemas.openxmlformats.org/officeDocument/2006/relationships/hyperlink" Target="http://www.splav.kharkov.com/mat_start.php?name_id=365" TargetMode="External" /><Relationship Id="rId914" Type="http://schemas.openxmlformats.org/officeDocument/2006/relationships/hyperlink" Target="http://www.splav.kharkov.com/mat_start.php?name_id=207" TargetMode="External" /><Relationship Id="rId915" Type="http://schemas.openxmlformats.org/officeDocument/2006/relationships/hyperlink" Target="http://www.splav.kharkov.com/mat_start.php?name_id=367" TargetMode="External" /><Relationship Id="rId916" Type="http://schemas.openxmlformats.org/officeDocument/2006/relationships/hyperlink" Target="http://www.splav.kharkov.com/mat_start.php?name_id=265" TargetMode="External" /><Relationship Id="rId917" Type="http://schemas.openxmlformats.org/officeDocument/2006/relationships/hyperlink" Target="http://www.splav.kharkov.com/mat_start.php?name_id=87" TargetMode="External" /><Relationship Id="rId918" Type="http://schemas.openxmlformats.org/officeDocument/2006/relationships/hyperlink" Target="http://www.splav.kharkov.com/mat_start.php?name_id=87" TargetMode="External" /><Relationship Id="rId919" Type="http://schemas.openxmlformats.org/officeDocument/2006/relationships/hyperlink" Target="http://www.splav.kharkov.com/mat_start.php?name_id=139" TargetMode="External" /><Relationship Id="rId920" Type="http://schemas.openxmlformats.org/officeDocument/2006/relationships/hyperlink" Target="http://www.splav.kharkov.com/mat_start.php?name_id=171" TargetMode="External" /><Relationship Id="rId921" Type="http://schemas.openxmlformats.org/officeDocument/2006/relationships/hyperlink" Target="http://www.splav.kharkov.com/mat_start.php?name_id=141" TargetMode="External" /><Relationship Id="rId922" Type="http://schemas.openxmlformats.org/officeDocument/2006/relationships/hyperlink" Target="http://www.splav.kharkov.com/mat_start.php?name_id=293" TargetMode="External" /><Relationship Id="rId923" Type="http://schemas.openxmlformats.org/officeDocument/2006/relationships/hyperlink" Target="http://www.splav.kharkov.com/mat_start.php?name_id=294" TargetMode="External" /><Relationship Id="rId924" Type="http://schemas.openxmlformats.org/officeDocument/2006/relationships/hyperlink" Target="http://www.splav.kharkov.com/mat_start.php?name_id=294" TargetMode="External" /><Relationship Id="rId925" Type="http://schemas.openxmlformats.org/officeDocument/2006/relationships/hyperlink" Target="http://www.splav.kharkov.com/mat_start.php?name_id=284" TargetMode="External" /><Relationship Id="rId926" Type="http://schemas.openxmlformats.org/officeDocument/2006/relationships/hyperlink" Target="http://www.splav.kharkov.com/mat_start.php?name_id=282" TargetMode="External" /><Relationship Id="rId927" Type="http://schemas.openxmlformats.org/officeDocument/2006/relationships/hyperlink" Target="http://www.splav.kharkov.com/mat_start.php?name_id=142" TargetMode="External" /><Relationship Id="rId928" Type="http://schemas.openxmlformats.org/officeDocument/2006/relationships/hyperlink" Target="http://www.splav.kharkov.com/mat_start.php?name_id=1" TargetMode="External" /><Relationship Id="rId929" Type="http://schemas.openxmlformats.org/officeDocument/2006/relationships/hyperlink" Target="http://www.splav.kharkov.com/mat_start.php?name_id=86" TargetMode="External" /><Relationship Id="rId930" Type="http://schemas.openxmlformats.org/officeDocument/2006/relationships/hyperlink" Target="http://www.splav.kharkov.com/mat_start.php?name_id=1058" TargetMode="External" /><Relationship Id="rId931" Type="http://schemas.openxmlformats.org/officeDocument/2006/relationships/hyperlink" Target="http://www.splav.kharkov.com/mat_start.php?name_id=264" TargetMode="External" /><Relationship Id="rId932" Type="http://schemas.openxmlformats.org/officeDocument/2006/relationships/hyperlink" Target="http://www.splav.kharkov.com/mat_start.php?name_id=141" TargetMode="External" /><Relationship Id="rId933" Type="http://schemas.openxmlformats.org/officeDocument/2006/relationships/hyperlink" Target="http://www.splav.kharkov.com/mat_start.php?name_id=650" TargetMode="External" /><Relationship Id="rId934" Type="http://schemas.openxmlformats.org/officeDocument/2006/relationships/hyperlink" Target="http://www.splav.kharkov.com/mat_start.php?name_id=175" TargetMode="External" /><Relationship Id="rId935" Type="http://schemas.openxmlformats.org/officeDocument/2006/relationships/hyperlink" Target="http://www.splav.kharkov.com/mat_start.php?name_id=198" TargetMode="External" /><Relationship Id="rId936" Type="http://schemas.openxmlformats.org/officeDocument/2006/relationships/hyperlink" Target="http://www.splav.kharkov.com/mat_start.php?name_id=175" TargetMode="External" /><Relationship Id="rId937" Type="http://schemas.openxmlformats.org/officeDocument/2006/relationships/hyperlink" Target="http://www.splav.kharkov.com/mat_start.php?name_id=265" TargetMode="External" /><Relationship Id="rId938" Type="http://schemas.openxmlformats.org/officeDocument/2006/relationships/hyperlink" Target="http://www.splav.kharkov.com/mat_start.php?name_id=261" TargetMode="External" /><Relationship Id="rId939" Type="http://schemas.openxmlformats.org/officeDocument/2006/relationships/hyperlink" Target="http://www.splav.kharkov.com/mat_start.php?name_id=142" TargetMode="External" /><Relationship Id="rId940" Type="http://schemas.openxmlformats.org/officeDocument/2006/relationships/hyperlink" Target="http://www.splav.kharkov.com/mat_start.php?name_id=7" TargetMode="External" /><Relationship Id="rId941" Type="http://schemas.openxmlformats.org/officeDocument/2006/relationships/hyperlink" Target="http://www.splav.kharkov.com/mat_start.php?name_id=276" TargetMode="External" /><Relationship Id="rId942" Type="http://schemas.openxmlformats.org/officeDocument/2006/relationships/hyperlink" Target="http://www.splav.kharkov.com/mat_start.php?name_id=348" TargetMode="External" /><Relationship Id="rId943" Type="http://schemas.openxmlformats.org/officeDocument/2006/relationships/hyperlink" Target="http://www.splav.kharkov.com/mat_start.php?name_id=364" TargetMode="External" /><Relationship Id="rId944" Type="http://schemas.openxmlformats.org/officeDocument/2006/relationships/hyperlink" Target="http://www.splav.kharkov.com/mat_start.php?name_id=8" TargetMode="External" /><Relationship Id="rId945" Type="http://schemas.openxmlformats.org/officeDocument/2006/relationships/hyperlink" Target="http://www.splav.kharkov.com/mat_start.php?name_id=364" TargetMode="External" /><Relationship Id="rId946" Type="http://schemas.openxmlformats.org/officeDocument/2006/relationships/hyperlink" Target="http://www.splav.kharkov.com/mat_start.php?name_id=264" TargetMode="External" /><Relationship Id="rId947" Type="http://schemas.openxmlformats.org/officeDocument/2006/relationships/hyperlink" Target="http://www.splav.kharkov.com/mat_start.php?name_id=1041" TargetMode="External" /><Relationship Id="rId948" Type="http://schemas.openxmlformats.org/officeDocument/2006/relationships/hyperlink" Target="http://www.splav.kharkov.com/mat_start.php?name_id=8" TargetMode="External" /><Relationship Id="rId949" Type="http://schemas.openxmlformats.org/officeDocument/2006/relationships/hyperlink" Target="http://www.splav.kharkov.com/mat_start.php?name_id=831" TargetMode="External" /><Relationship Id="rId950" Type="http://schemas.openxmlformats.org/officeDocument/2006/relationships/hyperlink" Target="http://www.splav.kharkov.com/mat_start.php?name_id=7" TargetMode="External" /><Relationship Id="rId951" Type="http://schemas.openxmlformats.org/officeDocument/2006/relationships/hyperlink" Target="http://www.splav.kharkov.com/mat_start.php?name_id=32" TargetMode="External" /><Relationship Id="rId952" Type="http://schemas.openxmlformats.org/officeDocument/2006/relationships/hyperlink" Target="http://www.splav.kharkov.com/mat_start.php?name_id=8" TargetMode="External" /><Relationship Id="rId953" Type="http://schemas.openxmlformats.org/officeDocument/2006/relationships/hyperlink" Target="http://www.splav.kharkov.com/mat_start.php?name_id=600" TargetMode="External" /><Relationship Id="rId954" Type="http://schemas.openxmlformats.org/officeDocument/2006/relationships/hyperlink" Target="http://www.splav.kharkov.com/mat_start.php?name_id=600" TargetMode="External" /><Relationship Id="rId955" Type="http://schemas.openxmlformats.org/officeDocument/2006/relationships/hyperlink" Target="http://www.splav.kharkov.com/mat_start.php?name_id=1438" TargetMode="External" /><Relationship Id="rId956" Type="http://schemas.openxmlformats.org/officeDocument/2006/relationships/hyperlink" Target="http://www.splav.kharkov.com/mat_start.php?name_id=1438" TargetMode="External" /><Relationship Id="rId957" Type="http://schemas.openxmlformats.org/officeDocument/2006/relationships/hyperlink" Target="http://www.splav.kharkov.com/mat_start.php?name_id=1438" TargetMode="External" /><Relationship Id="rId958" Type="http://schemas.openxmlformats.org/officeDocument/2006/relationships/hyperlink" Target="http://www.splav.kharkov.com/mat_start.php?name_id=8" TargetMode="External" /><Relationship Id="rId959" Type="http://schemas.openxmlformats.org/officeDocument/2006/relationships/hyperlink" Target="http://www.splav.kharkov.com/mat_start.php?name_id=320" TargetMode="External" /><Relationship Id="rId960" Type="http://schemas.openxmlformats.org/officeDocument/2006/relationships/hyperlink" Target="http://www.splav.kharkov.com/mat_start.php?name_id=7" TargetMode="External" /><Relationship Id="rId961" Type="http://schemas.openxmlformats.org/officeDocument/2006/relationships/hyperlink" Target="http://www.splav.kharkov.com/mat_start.php?name_id=7" TargetMode="External" /><Relationship Id="rId962" Type="http://schemas.openxmlformats.org/officeDocument/2006/relationships/hyperlink" Target="http://www.splav.kharkov.com/mat_start.php?name_id=86" TargetMode="External" /><Relationship Id="rId963" Type="http://schemas.openxmlformats.org/officeDocument/2006/relationships/hyperlink" Target="http://www.splav.kharkov.com/mat_start.php?name_id=276" TargetMode="External" /><Relationship Id="rId964" Type="http://schemas.openxmlformats.org/officeDocument/2006/relationships/hyperlink" Target="http://www.splav.kharkov.com/mat_start.php?name_id=642" TargetMode="External" /><Relationship Id="rId965" Type="http://schemas.openxmlformats.org/officeDocument/2006/relationships/hyperlink" Target="http://www.splav.kharkov.com/mat_start.php?name_id=268" TargetMode="External" /><Relationship Id="rId966" Type="http://schemas.openxmlformats.org/officeDocument/2006/relationships/hyperlink" Target="http://www.splav.kharkov.com/mat_start.php?name_id=191" TargetMode="External" /><Relationship Id="rId967" Type="http://schemas.openxmlformats.org/officeDocument/2006/relationships/hyperlink" Target="http://www.splav.kharkov.com/mat_start.php?name_id=270" TargetMode="External" /><Relationship Id="rId968" Type="http://schemas.openxmlformats.org/officeDocument/2006/relationships/hyperlink" Target="http://www.splav.kharkov.com/mat_start.php?name_id=87" TargetMode="External" /><Relationship Id="rId969" Type="http://schemas.openxmlformats.org/officeDocument/2006/relationships/hyperlink" Target="http://www.splav.kharkov.com/mat_start.php?name_id=86" TargetMode="External" /><Relationship Id="rId970" Type="http://schemas.openxmlformats.org/officeDocument/2006/relationships/hyperlink" Target="http://www.splav.kharkov.com/mat_start.php?name_id=282" TargetMode="External" /><Relationship Id="rId971" Type="http://schemas.openxmlformats.org/officeDocument/2006/relationships/hyperlink" Target="http://www.splav.kharkov.com/mat_start.php?name_id=281" TargetMode="External" /><Relationship Id="rId972" Type="http://schemas.openxmlformats.org/officeDocument/2006/relationships/hyperlink" Target="http://www.splav.kharkov.com/mat_start.php?name_id=1" TargetMode="External" /><Relationship Id="rId973" Type="http://schemas.openxmlformats.org/officeDocument/2006/relationships/hyperlink" Target="http://www.splav.kharkov.com/mat_start.php?name_id=32" TargetMode="External" /><Relationship Id="rId974" Type="http://schemas.openxmlformats.org/officeDocument/2006/relationships/hyperlink" Target="http://www.splav.kharkov.com/mat_start.php?name_id=32" TargetMode="External" /><Relationship Id="rId975" Type="http://schemas.openxmlformats.org/officeDocument/2006/relationships/hyperlink" Target="http://www.splav.kharkov.com/mat_start.php?name_id=32" TargetMode="External" /><Relationship Id="rId976" Type="http://schemas.openxmlformats.org/officeDocument/2006/relationships/hyperlink" Target="http://www.splav.kharkov.com/mat_start.php?name_id=32" TargetMode="External" /><Relationship Id="rId977" Type="http://schemas.openxmlformats.org/officeDocument/2006/relationships/hyperlink" Target="http://www.splav.kharkov.com/mat_start.php?name_id=32" TargetMode="External" /><Relationship Id="rId978" Type="http://schemas.openxmlformats.org/officeDocument/2006/relationships/hyperlink" Target="http://www.splav.kharkov.com/mat_start.php?name_id=32" TargetMode="External" /><Relationship Id="rId979" Type="http://schemas.openxmlformats.org/officeDocument/2006/relationships/hyperlink" Target="http://www.splav.kharkov.com/mat_start.php?name_id=32" TargetMode="External" /><Relationship Id="rId980" Type="http://schemas.openxmlformats.org/officeDocument/2006/relationships/hyperlink" Target="http://www.splav.kharkov.com/mat_start.php?name_id=948" TargetMode="External" /><Relationship Id="rId981" Type="http://schemas.openxmlformats.org/officeDocument/2006/relationships/hyperlink" Target="http://www.splav.kharkov.com/mat_start.php?name_id=948" TargetMode="External" /><Relationship Id="rId982" Type="http://schemas.openxmlformats.org/officeDocument/2006/relationships/hyperlink" Target="http://www.splav.kharkov.com/mat_start.php?name_id=192" TargetMode="External" /><Relationship Id="rId983" Type="http://schemas.openxmlformats.org/officeDocument/2006/relationships/hyperlink" Target="http://www.splav.kharkov.com/mat_start.php?name_id=192" TargetMode="External" /><Relationship Id="rId984" Type="http://schemas.openxmlformats.org/officeDocument/2006/relationships/hyperlink" Target="http://www.splav.kharkov.com/mat_start.php?name_id=739" TargetMode="External" /><Relationship Id="rId985" Type="http://schemas.openxmlformats.org/officeDocument/2006/relationships/hyperlink" Target="http://www.splav.kharkov.com/mat_start.php?name_id=87" TargetMode="External" /><Relationship Id="rId986" Type="http://schemas.openxmlformats.org/officeDocument/2006/relationships/hyperlink" Target="http://www.splav.kharkov.com/mat_start.php?name_id=87" TargetMode="External" /><Relationship Id="rId987" Type="http://schemas.openxmlformats.org/officeDocument/2006/relationships/hyperlink" Target="http://www.splav.kharkov.com/mat_start.php?name_id=87" TargetMode="External" /><Relationship Id="rId988" Type="http://schemas.openxmlformats.org/officeDocument/2006/relationships/hyperlink" Target="http://www.splav.kharkov.com/mat_start.php?name_id=87" TargetMode="External" /><Relationship Id="rId989" Type="http://schemas.openxmlformats.org/officeDocument/2006/relationships/hyperlink" Target="http://www.splav.kharkov.com/mat_start.php?name_id=294" TargetMode="External" /><Relationship Id="rId990" Type="http://schemas.openxmlformats.org/officeDocument/2006/relationships/hyperlink" Target="http://www.splav.kharkov.com/mat_start.php?name_id=284" TargetMode="External" /><Relationship Id="rId991" Type="http://schemas.openxmlformats.org/officeDocument/2006/relationships/hyperlink" Target="http://www.splav.kharkov.com/mat_start.php?name_id=366" TargetMode="External" /><Relationship Id="rId992" Type="http://schemas.openxmlformats.org/officeDocument/2006/relationships/hyperlink" Target="http://www.splav.kharkov.com/mat_start.php?name_id=293" TargetMode="External" /><Relationship Id="rId993" Type="http://schemas.openxmlformats.org/officeDocument/2006/relationships/hyperlink" Target="http://www.splav.kharkov.com/mat_start.php?name_id=286" TargetMode="External" /><Relationship Id="rId994" Type="http://schemas.openxmlformats.org/officeDocument/2006/relationships/hyperlink" Target="http://www.splav.kharkov.com/mat_start.php?name_id=280" TargetMode="External" /><Relationship Id="rId995" Type="http://schemas.openxmlformats.org/officeDocument/2006/relationships/hyperlink" Target="http://www.splav.kharkov.com/mat_start.php?name_id=286" TargetMode="External" /><Relationship Id="rId996" Type="http://schemas.openxmlformats.org/officeDocument/2006/relationships/hyperlink" Target="http://www.splav.kharkov.com/mat_start.php?name_id=650" TargetMode="External" /><Relationship Id="rId997" Type="http://schemas.openxmlformats.org/officeDocument/2006/relationships/hyperlink" Target="http://www.splav.kharkov.com/mat_start.php?name_id=650" TargetMode="External" /><Relationship Id="rId998" Type="http://schemas.openxmlformats.org/officeDocument/2006/relationships/hyperlink" Target="http://www.splav.kharkov.com/mat_start.php?name_id=650" TargetMode="External" /><Relationship Id="rId999" Type="http://schemas.openxmlformats.org/officeDocument/2006/relationships/hyperlink" Target="http://www.splav.kharkov.com/mat_start.php?name_id=650" TargetMode="External" /><Relationship Id="rId1000" Type="http://schemas.openxmlformats.org/officeDocument/2006/relationships/hyperlink" Target="http://www.splav.kharkov.com/mat_start.php?name_id=650" TargetMode="External" /><Relationship Id="rId1001" Type="http://schemas.openxmlformats.org/officeDocument/2006/relationships/hyperlink" Target="http://www.splav.kharkov.com/mat_start.php?name_id=264" TargetMode="External" /><Relationship Id="rId1002" Type="http://schemas.openxmlformats.org/officeDocument/2006/relationships/hyperlink" Target="http://www.splav.kharkov.com/mat_start.php?name_id=600" TargetMode="External" /><Relationship Id="rId1003" Type="http://schemas.openxmlformats.org/officeDocument/2006/relationships/hyperlink" Target="http://www.splav.kharkov.com/mat_start.php?name_id=600" TargetMode="External" /><Relationship Id="rId1004" Type="http://schemas.openxmlformats.org/officeDocument/2006/relationships/hyperlink" Target="http://www.splav.kharkov.com/mat_start.php?name_id=265" TargetMode="External" /><Relationship Id="rId1005" Type="http://schemas.openxmlformats.org/officeDocument/2006/relationships/hyperlink" Target="http://www.splav.kharkov.com/mat_start.php?name_id=280" TargetMode="External" /><Relationship Id="rId1006" Type="http://schemas.openxmlformats.org/officeDocument/2006/relationships/hyperlink" Target="http://www.splav.kharkov.com/mat_start.php?name_id=282" TargetMode="External" /><Relationship Id="rId1007" Type="http://schemas.openxmlformats.org/officeDocument/2006/relationships/hyperlink" Target="http://www.splav.kharkov.com/mat_start.php?name_id=286" TargetMode="External" /><Relationship Id="rId1008" Type="http://schemas.openxmlformats.org/officeDocument/2006/relationships/hyperlink" Target="http://www.splav.kharkov.com/mat_start.php?name_id=286" TargetMode="External" /><Relationship Id="rId1009" Type="http://schemas.openxmlformats.org/officeDocument/2006/relationships/hyperlink" Target="http://www.splav.kharkov.com/mat_start.php?name_id=276" TargetMode="External" /><Relationship Id="rId1010" Type="http://schemas.openxmlformats.org/officeDocument/2006/relationships/hyperlink" Target="http://www.splav.kharkov.com/mat_start.php?name_id=276" TargetMode="External" /><Relationship Id="rId1011" Type="http://schemas.openxmlformats.org/officeDocument/2006/relationships/hyperlink" Target="http://www.splav.kharkov.com/mat_start.php?name_id=207" TargetMode="External" /><Relationship Id="rId1012" Type="http://schemas.openxmlformats.org/officeDocument/2006/relationships/hyperlink" Target="http://www.splav.kharkov.com/mat_start.php?name_id=7" TargetMode="External" /><Relationship Id="rId1013" Type="http://schemas.openxmlformats.org/officeDocument/2006/relationships/hyperlink" Target="http://www.splav.kharkov.com/mat_start.php?name_id=142" TargetMode="External" /><Relationship Id="rId1014" Type="http://schemas.openxmlformats.org/officeDocument/2006/relationships/hyperlink" Target="http://www.splav.kharkov.com/mat_start.php?name_id=348" TargetMode="External" /><Relationship Id="rId1015" Type="http://schemas.openxmlformats.org/officeDocument/2006/relationships/hyperlink" Target="http://www.splav.kharkov.com/mat_start.php?name_id=32" TargetMode="External" /><Relationship Id="rId1016" Type="http://schemas.openxmlformats.org/officeDocument/2006/relationships/hyperlink" Target="http://www.splav.kharkov.com/mat_start.php?name_id=191" TargetMode="External" /><Relationship Id="rId1017" Type="http://schemas.openxmlformats.org/officeDocument/2006/relationships/hyperlink" Target="http://www.splav.kharkov.com/mat_start.php?name_id=180" TargetMode="External" /><Relationship Id="rId1018" Type="http://schemas.openxmlformats.org/officeDocument/2006/relationships/hyperlink" Target="http://www.splav.kharkov.com/mat_start.php?name_id=87" TargetMode="External" /><Relationship Id="rId1019" Type="http://schemas.openxmlformats.org/officeDocument/2006/relationships/hyperlink" Target="http://www.splav.kharkov.com/mat_start.php?name_id=32" TargetMode="External" /><Relationship Id="rId1020" Type="http://schemas.openxmlformats.org/officeDocument/2006/relationships/hyperlink" Target="http://www.splav.kharkov.com/mat_start.php?name_id=32" TargetMode="External" /><Relationship Id="rId1021" Type="http://schemas.openxmlformats.org/officeDocument/2006/relationships/hyperlink" Target="http://www.splav.kharkov.com/mat_start.php?name_id=32" TargetMode="External" /><Relationship Id="rId1022" Type="http://schemas.openxmlformats.org/officeDocument/2006/relationships/hyperlink" Target="http://www.splav.kharkov.com/mat_start.php?name_id=32" TargetMode="External" /><Relationship Id="rId1023" Type="http://schemas.openxmlformats.org/officeDocument/2006/relationships/hyperlink" Target="http://www.splav.kharkov.com/mat_start.php?name_id=32" TargetMode="External" /><Relationship Id="rId1024" Type="http://schemas.openxmlformats.org/officeDocument/2006/relationships/hyperlink" Target="http://www.splav.kharkov.com/mat_start.php?name_id=32" TargetMode="External" /><Relationship Id="rId1025" Type="http://schemas.openxmlformats.org/officeDocument/2006/relationships/hyperlink" Target="http://www.splav.kharkov.com/mat_start.php?name_id=32" TargetMode="External" /><Relationship Id="rId1026" Type="http://schemas.openxmlformats.org/officeDocument/2006/relationships/hyperlink" Target="http://www.splav.kharkov.com/mat_start.php?name_id=32" TargetMode="External" /><Relationship Id="rId1027" Type="http://schemas.openxmlformats.org/officeDocument/2006/relationships/hyperlink" Target="http://www.splav.kharkov.com/mat_start.php?name_id=87" TargetMode="External" /><Relationship Id="rId1028" Type="http://schemas.openxmlformats.org/officeDocument/2006/relationships/hyperlink" Target="http://www.splav.kharkov.com/mat_start.php?name_id=32" TargetMode="External" /><Relationship Id="rId1029" Type="http://schemas.openxmlformats.org/officeDocument/2006/relationships/hyperlink" Target="http://www.splav.kharkov.com/mat_start.php?name_id=32" TargetMode="External" /><Relationship Id="rId1030" Type="http://schemas.openxmlformats.org/officeDocument/2006/relationships/hyperlink" Target="http://www.splav.kharkov.com/mat_start.php?name_id=577" TargetMode="External" /><Relationship Id="rId1031" Type="http://schemas.openxmlformats.org/officeDocument/2006/relationships/hyperlink" Target="http://www.splav.kharkov.com/mat_start.php?name_id=1" TargetMode="External" /><Relationship Id="rId1032" Type="http://schemas.openxmlformats.org/officeDocument/2006/relationships/hyperlink" Target="http://www.splav.kharkov.com/mat_start.php?name_id=32" TargetMode="External" /><Relationship Id="rId1033" Type="http://schemas.openxmlformats.org/officeDocument/2006/relationships/hyperlink" Target="http://www.splav.kharkov.com/mat_start.php?name_id=365" TargetMode="External" /><Relationship Id="rId1034" Type="http://schemas.openxmlformats.org/officeDocument/2006/relationships/hyperlink" Target="http://www.splav.kharkov.com/mat_start.php?name_id=282" TargetMode="External" /><Relationship Id="rId1035" Type="http://schemas.openxmlformats.org/officeDocument/2006/relationships/hyperlink" Target="http://www.splav.kharkov.com/mat_start.php?name_id=1" TargetMode="External" /><Relationship Id="rId1036" Type="http://schemas.openxmlformats.org/officeDocument/2006/relationships/hyperlink" Target="http://www.splav.kharkov.com/mat_start.php?name_id=7" TargetMode="External" /><Relationship Id="rId1037" Type="http://schemas.openxmlformats.org/officeDocument/2006/relationships/hyperlink" Target="http://www.splav.kharkov.com/mat_start.php?name_id=322" TargetMode="External" /><Relationship Id="rId1038" Type="http://schemas.openxmlformats.org/officeDocument/2006/relationships/hyperlink" Target="http://www.splav.kharkov.com/mat_start.php?name_id=963" TargetMode="External" /><Relationship Id="rId1039" Type="http://schemas.openxmlformats.org/officeDocument/2006/relationships/hyperlink" Target="http://www.splav.kharkov.com/mat_start.php?name_id=265" TargetMode="External" /><Relationship Id="rId1040" Type="http://schemas.openxmlformats.org/officeDocument/2006/relationships/hyperlink" Target="http://www.splav.kharkov.com/mat_start.php?name_id=265" TargetMode="External" /><Relationship Id="rId1041" Type="http://schemas.openxmlformats.org/officeDocument/2006/relationships/hyperlink" Target="http://www.splav.kharkov.com/mat_start.php?name_id=7" TargetMode="External" /><Relationship Id="rId1042" Type="http://schemas.openxmlformats.org/officeDocument/2006/relationships/hyperlink" Target="http://www.splav.kharkov.com/mat_start.php?name_id=325" TargetMode="External" /><Relationship Id="rId1043" Type="http://schemas.openxmlformats.org/officeDocument/2006/relationships/hyperlink" Target="http://www.splav.kharkov.com/mat_start.php?name_id=7" TargetMode="External" /><Relationship Id="rId1044" Type="http://schemas.openxmlformats.org/officeDocument/2006/relationships/hyperlink" Target="http://www.splav.kharkov.com/mat_start.php?name_id=7" TargetMode="External" /><Relationship Id="rId1045" Type="http://schemas.openxmlformats.org/officeDocument/2006/relationships/hyperlink" Target="http://www.splav.kharkov.com/mat_start.php?name_id=8" TargetMode="External" /><Relationship Id="rId1046" Type="http://schemas.openxmlformats.org/officeDocument/2006/relationships/hyperlink" Target="http://www.splav.kharkov.com/mat_start.php?name_id=8" TargetMode="External" /><Relationship Id="rId1047" Type="http://schemas.openxmlformats.org/officeDocument/2006/relationships/hyperlink" Target="http://www.splav.kharkov.com/mat_start.php?name_id=8" TargetMode="External" /><Relationship Id="rId1048" Type="http://schemas.openxmlformats.org/officeDocument/2006/relationships/hyperlink" Target="http://www.splav.kharkov.com/mat_start.php?name_id=7" TargetMode="External" /><Relationship Id="rId1049" Type="http://schemas.openxmlformats.org/officeDocument/2006/relationships/hyperlink" Target="http://www.splav.kharkov.com/mat_start.php?name_id=116" TargetMode="External" /><Relationship Id="rId1050" Type="http://schemas.openxmlformats.org/officeDocument/2006/relationships/hyperlink" Target="http://www.splav.kharkov.com/mat_start.php?name_id=8" TargetMode="External" /><Relationship Id="rId1051" Type="http://schemas.openxmlformats.org/officeDocument/2006/relationships/hyperlink" Target="http://www.splav.kharkov.com/mat_start.php?name_id=7" TargetMode="External" /><Relationship Id="rId1052" Type="http://schemas.openxmlformats.org/officeDocument/2006/relationships/hyperlink" Target="http://www.splav.kharkov.com/mat_start.php?name_id=7" TargetMode="External" /><Relationship Id="rId1053" Type="http://schemas.openxmlformats.org/officeDocument/2006/relationships/hyperlink" Target="http://www.splav.kharkov.com/mat_start.php?name_id=1448" TargetMode="External" /><Relationship Id="rId1054" Type="http://schemas.openxmlformats.org/officeDocument/2006/relationships/hyperlink" Target="http://www.splav.kharkov.com/mat_start.php?name_id=286" TargetMode="External" /><Relationship Id="rId1055" Type="http://schemas.openxmlformats.org/officeDocument/2006/relationships/hyperlink" Target="http://www.splav.kharkov.com/mat_start.php?name_id=286" TargetMode="External" /><Relationship Id="rId1056" Type="http://schemas.openxmlformats.org/officeDocument/2006/relationships/hyperlink" Target="http://www.splav.kharkov.com/mat_start.php?name_id=87" TargetMode="External" /><Relationship Id="rId1057" Type="http://schemas.openxmlformats.org/officeDocument/2006/relationships/hyperlink" Target="http://www.splav.kharkov.com/mat_start.php?name_id=1" TargetMode="External" /><Relationship Id="rId1058" Type="http://schemas.openxmlformats.org/officeDocument/2006/relationships/hyperlink" Target="http://www.splav.kharkov.com/mat_start.php?name_id=280" TargetMode="External" /><Relationship Id="rId1059" Type="http://schemas.openxmlformats.org/officeDocument/2006/relationships/hyperlink" Target="http://www.splav.kharkov.com/mat_start.php?name_id=142" TargetMode="External" /><Relationship Id="rId1060" Type="http://schemas.openxmlformats.org/officeDocument/2006/relationships/hyperlink" Target="http://www.splav.kharkov.com/mat_start.php?name_id=142" TargetMode="External" /><Relationship Id="rId1061" Type="http://schemas.openxmlformats.org/officeDocument/2006/relationships/hyperlink" Target="http://www.splav.kharkov.com/mat_start.php?name_id=142" TargetMode="External" /><Relationship Id="rId1062" Type="http://schemas.openxmlformats.org/officeDocument/2006/relationships/hyperlink" Target="http://www.splav.kharkov.com/mat_start.php?name_id=1" TargetMode="External" /><Relationship Id="rId1063" Type="http://schemas.openxmlformats.org/officeDocument/2006/relationships/hyperlink" Target="http://www.splav.kharkov.com/mat_start.php?name_id=1" TargetMode="External" /><Relationship Id="rId1064" Type="http://schemas.openxmlformats.org/officeDocument/2006/relationships/hyperlink" Target="http://www.splav.kharkov.com/mat_start.php?name_id=170" TargetMode="External" /><Relationship Id="rId1065" Type="http://schemas.openxmlformats.org/officeDocument/2006/relationships/hyperlink" Target="http://www.splav.kharkov.com/mat_start.php?name_id=170" TargetMode="External" /><Relationship Id="rId1066" Type="http://schemas.openxmlformats.org/officeDocument/2006/relationships/hyperlink" Target="http://www.splav.kharkov.com/mat_start.php?name_id=365" TargetMode="External" /><Relationship Id="rId1067" Type="http://schemas.openxmlformats.org/officeDocument/2006/relationships/hyperlink" Target="http://www.splav.kharkov.com/mat_start.php?name_id=286" TargetMode="External" /><Relationship Id="rId1068" Type="http://schemas.openxmlformats.org/officeDocument/2006/relationships/hyperlink" Target="http://www.splav.kharkov.com/mat_start.php?name_id=141" TargetMode="External" /><Relationship Id="rId1069" Type="http://schemas.openxmlformats.org/officeDocument/2006/relationships/hyperlink" Target="http://www.splav.kharkov.com/mat_start.php?name_id=293" TargetMode="External" /><Relationship Id="rId1070" Type="http://schemas.openxmlformats.org/officeDocument/2006/relationships/hyperlink" Target="http://www.splav.kharkov.com/mat_start.php?name_id=32" TargetMode="External" /><Relationship Id="rId1071" Type="http://schemas.openxmlformats.org/officeDocument/2006/relationships/hyperlink" Target="http://www.splav.kharkov.com/mat_start.php?name_id=7" TargetMode="External" /><Relationship Id="rId1072" Type="http://schemas.openxmlformats.org/officeDocument/2006/relationships/hyperlink" Target="http://www.splav.kharkov.com/mat_start.php?name_id=293" TargetMode="External" /><Relationship Id="rId1073" Type="http://schemas.openxmlformats.org/officeDocument/2006/relationships/hyperlink" Target="http://www.splav.kharkov.com/mat_start.php?name_id=293" TargetMode="External" /><Relationship Id="rId1074" Type="http://schemas.openxmlformats.org/officeDocument/2006/relationships/hyperlink" Target="http://www.splav.kharkov.com/mat_start.php?name_id=293" TargetMode="External" /><Relationship Id="rId1075" Type="http://schemas.openxmlformats.org/officeDocument/2006/relationships/hyperlink" Target="http://www.splav.kharkov.com/mat_start.php?name_id=293" TargetMode="External" /><Relationship Id="rId1076" Type="http://schemas.openxmlformats.org/officeDocument/2006/relationships/hyperlink" Target="http://www.splav.kharkov.com/mat_start.php?name_id=293" TargetMode="External" /><Relationship Id="rId1077" Type="http://schemas.openxmlformats.org/officeDocument/2006/relationships/hyperlink" Target="http://www.splav.kharkov.com/mat_start.php?name_id=1" TargetMode="External" /><Relationship Id="rId1078" Type="http://schemas.openxmlformats.org/officeDocument/2006/relationships/hyperlink" Target="http://www.splav.kharkov.com/mat_start.php?name_id=277" TargetMode="External" /><Relationship Id="rId1079" Type="http://schemas.openxmlformats.org/officeDocument/2006/relationships/hyperlink" Target="http://www.splav.kharkov.com/mat_start.php?name_id=511" TargetMode="External" /><Relationship Id="rId1080" Type="http://schemas.openxmlformats.org/officeDocument/2006/relationships/hyperlink" Target="http://www.splav.kharkov.com/mat_start.php?name_id=264" TargetMode="External" /><Relationship Id="rId1081" Type="http://schemas.openxmlformats.org/officeDocument/2006/relationships/hyperlink" Target="http://www.splav.kharkov.com/mat_start.php?name_id=7" TargetMode="External" /><Relationship Id="rId1082" Type="http://schemas.openxmlformats.org/officeDocument/2006/relationships/hyperlink" Target="http://www.splav.kharkov.com/mat_start.php?name_id=366" TargetMode="External" /><Relationship Id="rId1083" Type="http://schemas.openxmlformats.org/officeDocument/2006/relationships/hyperlink" Target="http://www.splav.kharkov.com/mat_start.php?name_id=9" TargetMode="External" /><Relationship Id="rId1084" Type="http://schemas.openxmlformats.org/officeDocument/2006/relationships/hyperlink" Target="http://www.splav.kharkov.com/mat_start.php?name_id=329" TargetMode="External" /><Relationship Id="rId1085" Type="http://schemas.openxmlformats.org/officeDocument/2006/relationships/hyperlink" Target="http://www.splav.kharkov.com/mat_start.php?name_id=329" TargetMode="External" /><Relationship Id="rId1086" Type="http://schemas.openxmlformats.org/officeDocument/2006/relationships/hyperlink" Target="http://www.splav.kharkov.com/mat_start.php?name_id=47" TargetMode="External" /><Relationship Id="rId1087" Type="http://schemas.openxmlformats.org/officeDocument/2006/relationships/hyperlink" Target="http://www.splav.kharkov.com/mat_start.php?name_id=337" TargetMode="External" /><Relationship Id="rId1088" Type="http://schemas.openxmlformats.org/officeDocument/2006/relationships/hyperlink" Target="http://www.splav.kharkov.com/mat_start.php?name_id=329" TargetMode="External" /><Relationship Id="rId1089" Type="http://schemas.openxmlformats.org/officeDocument/2006/relationships/hyperlink" Target="http://www.splav.kharkov.com/mat_start.php?name_id=329" TargetMode="External" /><Relationship Id="rId1090" Type="http://schemas.openxmlformats.org/officeDocument/2006/relationships/hyperlink" Target="http://www.splav.kharkov.com/mat_start.php?name_id=7" TargetMode="External" /><Relationship Id="rId1091" Type="http://schemas.openxmlformats.org/officeDocument/2006/relationships/hyperlink" Target="http://www.splav.kharkov.com/mat_start.php?name_id=57" TargetMode="External" /><Relationship Id="rId1092" Type="http://schemas.openxmlformats.org/officeDocument/2006/relationships/hyperlink" Target="http://www.splav.kharkov.com/mat_start.php?name_id=141" TargetMode="External" /><Relationship Id="rId1093" Type="http://schemas.openxmlformats.org/officeDocument/2006/relationships/hyperlink" Target="http://www.splav.kharkov.com/mat_start.php?name_id=325" TargetMode="External" /><Relationship Id="rId1094" Type="http://schemas.openxmlformats.org/officeDocument/2006/relationships/hyperlink" Target="http://www.splav.kharkov.com/mat_start.php?name_id=325" TargetMode="External" /><Relationship Id="rId1095" Type="http://schemas.openxmlformats.org/officeDocument/2006/relationships/hyperlink" Target="http://www.splav.kharkov.com/mat_start.php?name_id=322" TargetMode="External" /><Relationship Id="rId1096" Type="http://schemas.openxmlformats.org/officeDocument/2006/relationships/hyperlink" Target="http://www.splav.kharkov.com/mat_start.php?name_id=7" TargetMode="External" /><Relationship Id="rId1097" Type="http://schemas.openxmlformats.org/officeDocument/2006/relationships/hyperlink" Target="http://www.splav.kharkov.com/mat_start.php?name_id=368" TargetMode="External" /><Relationship Id="rId1098" Type="http://schemas.openxmlformats.org/officeDocument/2006/relationships/hyperlink" Target="http://www.splav.kharkov.com/mat_start.php?name_id=1028" TargetMode="External" /><Relationship Id="rId1099" Type="http://schemas.openxmlformats.org/officeDocument/2006/relationships/hyperlink" Target="http://www.splav.kharkov.com/mat_start.php?name_id=1028" TargetMode="External" /><Relationship Id="rId1100" Type="http://schemas.openxmlformats.org/officeDocument/2006/relationships/hyperlink" Target="http://www.splav.kharkov.com/mat_start.php?name_id=1028" TargetMode="External" /><Relationship Id="rId1101" Type="http://schemas.openxmlformats.org/officeDocument/2006/relationships/hyperlink" Target="http://www.splav.kharkov.com/mat_start.php?name_id=1028" TargetMode="External" /><Relationship Id="rId1102" Type="http://schemas.openxmlformats.org/officeDocument/2006/relationships/hyperlink" Target="http://www.splav.kharkov.com/mat_start.php?name_id=1028" TargetMode="External" /><Relationship Id="rId1103" Type="http://schemas.openxmlformats.org/officeDocument/2006/relationships/hyperlink" Target="http://www.splav.kharkov.com/mat_start.php?name_id=1028" TargetMode="External" /><Relationship Id="rId1104" Type="http://schemas.openxmlformats.org/officeDocument/2006/relationships/hyperlink" Target="http://www.splav.kharkov.com/mat_start.php?name_id=1028" TargetMode="External" /><Relationship Id="rId1105" Type="http://schemas.openxmlformats.org/officeDocument/2006/relationships/hyperlink" Target="http://www.splav.kharkov.com/mat_start.php?name_id=1028" TargetMode="External" /><Relationship Id="rId1106" Type="http://schemas.openxmlformats.org/officeDocument/2006/relationships/hyperlink" Target="http://www.splav.kharkov.com/mat_start.php?name_id=142" TargetMode="External" /><Relationship Id="rId1107" Type="http://schemas.openxmlformats.org/officeDocument/2006/relationships/hyperlink" Target="http://www.splav.kharkov.com/mat_start.php?name_id=208" TargetMode="External" /><Relationship Id="rId1108" Type="http://schemas.openxmlformats.org/officeDocument/2006/relationships/hyperlink" Target="http://www.splav.kharkov.com/mat_start.php?name_id=208" TargetMode="External" /><Relationship Id="rId1109" Type="http://schemas.openxmlformats.org/officeDocument/2006/relationships/hyperlink" Target="http://www.splav.kharkov.com/mat_start.php?name_id=320" TargetMode="External" /><Relationship Id="rId1110" Type="http://schemas.openxmlformats.org/officeDocument/2006/relationships/hyperlink" Target="http://www.splav.kharkov.com/mat_start.php?name_id=32" TargetMode="External" /><Relationship Id="rId1111" Type="http://schemas.openxmlformats.org/officeDocument/2006/relationships/hyperlink" Target="http://www.splav.kharkov.com/mat_start.php?name_id=87" TargetMode="External" /><Relationship Id="rId1112" Type="http://schemas.openxmlformats.org/officeDocument/2006/relationships/hyperlink" Target="http://www.splav.kharkov.com/mat_start.php?name_id=348" TargetMode="External" /><Relationship Id="rId1113" Type="http://schemas.openxmlformats.org/officeDocument/2006/relationships/hyperlink" Target="http://www.splav.kharkov.com/mat_start.php?name_id=8" TargetMode="External" /><Relationship Id="rId1114" Type="http://schemas.openxmlformats.org/officeDocument/2006/relationships/hyperlink" Target="http://www.splav.kharkov.com/mat_start.php?name_id=322" TargetMode="External" /><Relationship Id="rId1115" Type="http://schemas.openxmlformats.org/officeDocument/2006/relationships/hyperlink" Target="http://www.splav.kharkov.com/mat_start.php?name_id=7" TargetMode="External" /><Relationship Id="rId1116" Type="http://schemas.openxmlformats.org/officeDocument/2006/relationships/hyperlink" Target="http://www.splav.kharkov.com/mat_start.php?name_id=87" TargetMode="External" /><Relationship Id="rId1117" Type="http://schemas.openxmlformats.org/officeDocument/2006/relationships/hyperlink" Target="http://www.splav.kharkov.com/mat_start.php?name_id=682" TargetMode="External" /><Relationship Id="rId1118" Type="http://schemas.openxmlformats.org/officeDocument/2006/relationships/hyperlink" Target="http://www.splav.kharkov.com/mat_start.php?name_id=682" TargetMode="External" /><Relationship Id="rId1119" Type="http://schemas.openxmlformats.org/officeDocument/2006/relationships/hyperlink" Target="http://www.splav.kharkov.com/mat_start.php?name_id=682" TargetMode="External" /><Relationship Id="rId1120" Type="http://schemas.openxmlformats.org/officeDocument/2006/relationships/hyperlink" Target="http://www.splav.kharkov.com/mat_start.php?name_id=682" TargetMode="External" /><Relationship Id="rId1121" Type="http://schemas.openxmlformats.org/officeDocument/2006/relationships/hyperlink" Target="http://www.splav.kharkov.com/mat_start.php?name_id=682" TargetMode="External" /><Relationship Id="rId1122" Type="http://schemas.openxmlformats.org/officeDocument/2006/relationships/hyperlink" Target="http://www.splav.kharkov.com/mat_start.php?name_id=682" TargetMode="External" /><Relationship Id="rId1123" Type="http://schemas.openxmlformats.org/officeDocument/2006/relationships/hyperlink" Target="http://www.splav.kharkov.com/mat_start.php?name_id=682" TargetMode="External" /><Relationship Id="rId1124" Type="http://schemas.openxmlformats.org/officeDocument/2006/relationships/hyperlink" Target="http://www.splav.kharkov.com/mat_start.php?name_id=682" TargetMode="External" /><Relationship Id="rId1125" Type="http://schemas.openxmlformats.org/officeDocument/2006/relationships/hyperlink" Target="http://www.splav.kharkov.com/mat_start.php?name_id=365" TargetMode="External" /><Relationship Id="rId1126" Type="http://schemas.openxmlformats.org/officeDocument/2006/relationships/hyperlink" Target="http://www.splav.kharkov.com/mat_start.php?name_id=368" TargetMode="External" /><Relationship Id="rId1127" Type="http://schemas.openxmlformats.org/officeDocument/2006/relationships/hyperlink" Target="http://www.splav.kharkov.com/mat_start.php?name_id=8" TargetMode="External" /><Relationship Id="rId1128" Type="http://schemas.openxmlformats.org/officeDocument/2006/relationships/hyperlink" Target="http://www.splav.kharkov.com/mat_start.php?name_id=56" TargetMode="External" /><Relationship Id="rId1129" Type="http://schemas.openxmlformats.org/officeDocument/2006/relationships/hyperlink" Target="http://www.splav.kharkov.com/mat_start.php?name_id=319" TargetMode="External" /><Relationship Id="rId1130" Type="http://schemas.openxmlformats.org/officeDocument/2006/relationships/hyperlink" Target="http://www.splav.kharkov.com/mat_start.php?name_id=207" TargetMode="External" /><Relationship Id="rId1131" Type="http://schemas.openxmlformats.org/officeDocument/2006/relationships/hyperlink" Target="http://www.splav.kharkov.com/mat_start.php?name_id=207" TargetMode="External" /><Relationship Id="rId1132" Type="http://schemas.openxmlformats.org/officeDocument/2006/relationships/hyperlink" Target="http://www.splav.kharkov.com/mat_start.php?name_id=207" TargetMode="External" /><Relationship Id="rId1133" Type="http://schemas.openxmlformats.org/officeDocument/2006/relationships/hyperlink" Target="http://www.splav.kharkov.com/mat_start.php?name_id=7" TargetMode="External" /><Relationship Id="rId1134" Type="http://schemas.openxmlformats.org/officeDocument/2006/relationships/hyperlink" Target="http://www.splav.kharkov.com/mat_start.php?name_id=56" TargetMode="External" /><Relationship Id="rId1135" Type="http://schemas.openxmlformats.org/officeDocument/2006/relationships/hyperlink" Target="http://www.splav.kharkov.com/mat_start.php?name_id=325" TargetMode="External" /><Relationship Id="rId1136" Type="http://schemas.openxmlformats.org/officeDocument/2006/relationships/hyperlink" Target="http://www.splav.kharkov.com/mat_start.php?name_id=170" TargetMode="External" /><Relationship Id="rId1137" Type="http://schemas.openxmlformats.org/officeDocument/2006/relationships/hyperlink" Target="http://www.splav.kharkov.com/mat_start.php?name_id=32" TargetMode="External" /><Relationship Id="rId1138" Type="http://schemas.openxmlformats.org/officeDocument/2006/relationships/hyperlink" Target="http://www.splav.kharkov.com/mat_start.php?name_id=8" TargetMode="External" /><Relationship Id="rId1139" Type="http://schemas.openxmlformats.org/officeDocument/2006/relationships/hyperlink" Target="http://www.splav.kharkov.com/mat_start.php?name_id=322" TargetMode="External" /><Relationship Id="rId1140" Type="http://schemas.openxmlformats.org/officeDocument/2006/relationships/hyperlink" Target="http://www.splav.kharkov.com/mat_start.php?name_id=8" TargetMode="External" /><Relationship Id="rId1141" Type="http://schemas.openxmlformats.org/officeDocument/2006/relationships/hyperlink" Target="http://www.splav.kharkov.com/mat_start.php?name_id=8" TargetMode="External" /><Relationship Id="rId1142" Type="http://schemas.openxmlformats.org/officeDocument/2006/relationships/hyperlink" Target="http://www.splav.kharkov.com/mat_start.php?name_id=8" TargetMode="External" /><Relationship Id="rId1143" Type="http://schemas.openxmlformats.org/officeDocument/2006/relationships/hyperlink" Target="http://www.splav.kharkov.com/mat_start.php?name_id=8" TargetMode="External" /><Relationship Id="rId1144" Type="http://schemas.openxmlformats.org/officeDocument/2006/relationships/hyperlink" Target="http://www.splav.kharkov.com/mat_start.php?name_id=8" TargetMode="External" /><Relationship Id="rId1145" Type="http://schemas.openxmlformats.org/officeDocument/2006/relationships/hyperlink" Target="http://www.splav.kharkov.com/mat_start.php?name_id=8" TargetMode="External" /><Relationship Id="rId1146" Type="http://schemas.openxmlformats.org/officeDocument/2006/relationships/hyperlink" Target="http://www.splav.kharkov.com/mat_start.php?name_id=8" TargetMode="External" /><Relationship Id="rId1147" Type="http://schemas.openxmlformats.org/officeDocument/2006/relationships/hyperlink" Target="http://www.splav.kharkov.com/mat_start.php?name_id=7" TargetMode="External" /><Relationship Id="rId1148" Type="http://schemas.openxmlformats.org/officeDocument/2006/relationships/hyperlink" Target="http://www.splav.kharkov.com/mat_start.php?name_id=322" TargetMode="External" /><Relationship Id="rId1149" Type="http://schemas.openxmlformats.org/officeDocument/2006/relationships/hyperlink" Target="http://www.splav.kharkov.com/mat_start.php?name_id=1" TargetMode="External" /><Relationship Id="rId1150" Type="http://schemas.openxmlformats.org/officeDocument/2006/relationships/hyperlink" Target="http://www.splav.kharkov.com/mat_start.php?name_id=87" TargetMode="External" /><Relationship Id="rId1151" Type="http://schemas.openxmlformats.org/officeDocument/2006/relationships/hyperlink" Target="http://www.splav.kharkov.com/mat_start.php?name_id=87" TargetMode="External" /><Relationship Id="rId1152" Type="http://schemas.openxmlformats.org/officeDocument/2006/relationships/hyperlink" Target="http://www.splav.kharkov.com/mat_start.php?name_id=87" TargetMode="External" /><Relationship Id="rId1153" Type="http://schemas.openxmlformats.org/officeDocument/2006/relationships/hyperlink" Target="http://www.splav.kharkov.com/mat_start.php?name_id=87" TargetMode="External" /><Relationship Id="rId1154" Type="http://schemas.openxmlformats.org/officeDocument/2006/relationships/hyperlink" Target="http://www.splav.kharkov.com/mat_start.php?name_id=87" TargetMode="External" /><Relationship Id="rId1155" Type="http://schemas.openxmlformats.org/officeDocument/2006/relationships/hyperlink" Target="http://www.splav.kharkov.com/mat_start.php?name_id=8" TargetMode="External" /><Relationship Id="rId1156" Type="http://schemas.openxmlformats.org/officeDocument/2006/relationships/hyperlink" Target="http://www.splav.kharkov.com/mat_start.php?name_id=87" TargetMode="External" /><Relationship Id="rId1157" Type="http://schemas.openxmlformats.org/officeDocument/2006/relationships/hyperlink" Target="http://www.splav.kharkov.com/mat_start.php?name_id=600" TargetMode="External" /><Relationship Id="rId1158" Type="http://schemas.openxmlformats.org/officeDocument/2006/relationships/hyperlink" Target="http://www.splav.kharkov.com/mat_start.php?name_id=141" TargetMode="External" /><Relationship Id="rId1159" Type="http://schemas.openxmlformats.org/officeDocument/2006/relationships/hyperlink" Target="http://www.splav.kharkov.com/mat_start.php?name_id=180" TargetMode="External" /><Relationship Id="rId1160" Type="http://schemas.openxmlformats.org/officeDocument/2006/relationships/hyperlink" Target="http://www.splav.kharkov.com/mat_start.php?name_id=56" TargetMode="External" /><Relationship Id="rId1161" Type="http://schemas.openxmlformats.org/officeDocument/2006/relationships/hyperlink" Target="http://www.splav.kharkov.com/mat_start.php?name_id=8" TargetMode="External" /><Relationship Id="rId1162" Type="http://schemas.openxmlformats.org/officeDocument/2006/relationships/hyperlink" Target="http://www.splav.kharkov.com/mat_start.php?name_id=322" TargetMode="External" /><Relationship Id="rId1163" Type="http://schemas.openxmlformats.org/officeDocument/2006/relationships/hyperlink" Target="http://www.splav.kharkov.com/mat_start.php?name_id=322" TargetMode="External" /><Relationship Id="rId1164" Type="http://schemas.openxmlformats.org/officeDocument/2006/relationships/hyperlink" Target="http://www.splav.kharkov.com/mat_start.php?name_id=710" TargetMode="External" /><Relationship Id="rId1165" Type="http://schemas.openxmlformats.org/officeDocument/2006/relationships/hyperlink" Target="http://www.splav.kharkov.com/mat_start.php?name_id=319" TargetMode="External" /><Relationship Id="rId1166" Type="http://schemas.openxmlformats.org/officeDocument/2006/relationships/hyperlink" Target="http://www.splav.kharkov.com/mat_start.php?name_id=7" TargetMode="External" /><Relationship Id="rId1167" Type="http://schemas.openxmlformats.org/officeDocument/2006/relationships/hyperlink" Target="http://www.splav.kharkov.com/mat_start.php?name_id=8" TargetMode="External" /><Relationship Id="rId1168" Type="http://schemas.openxmlformats.org/officeDocument/2006/relationships/hyperlink" Target="http://www.splav.kharkov.com/mat_start.php?name_id=8" TargetMode="External" /><Relationship Id="rId1169" Type="http://schemas.openxmlformats.org/officeDocument/2006/relationships/hyperlink" Target="http://www.splav.kharkov.com/mat_start.php?name_id=600" TargetMode="External" /><Relationship Id="rId1170" Type="http://schemas.openxmlformats.org/officeDocument/2006/relationships/hyperlink" Target="http://www.splav.kharkov.com/mat_start.php?name_id=87" TargetMode="External" /><Relationship Id="rId1171" Type="http://schemas.openxmlformats.org/officeDocument/2006/relationships/hyperlink" Target="http://www.splav.kharkov.com/mat_start.php?name_id=87" TargetMode="External" /><Relationship Id="rId1172" Type="http://schemas.openxmlformats.org/officeDocument/2006/relationships/hyperlink" Target="http://www.splav.kharkov.com/mat_start.php?name_id=365" TargetMode="External" /><Relationship Id="rId1173" Type="http://schemas.openxmlformats.org/officeDocument/2006/relationships/hyperlink" Target="http://www.splav.kharkov.com/mat_start.php?name_id=348" TargetMode="External" /><Relationship Id="rId1174" Type="http://schemas.openxmlformats.org/officeDocument/2006/relationships/hyperlink" Target="http://www.splav.kharkov.com/mat_start.php?name_id=600" TargetMode="External" /><Relationship Id="rId1175" Type="http://schemas.openxmlformats.org/officeDocument/2006/relationships/hyperlink" Target="http://www.splav.kharkov.com/mat_start.php?name_id=329" TargetMode="External" /><Relationship Id="rId1176" Type="http://schemas.openxmlformats.org/officeDocument/2006/relationships/hyperlink" Target="http://www.splav.kharkov.com/mat_start.php?name_id=3" TargetMode="External" /><Relationship Id="rId1177" Type="http://schemas.openxmlformats.org/officeDocument/2006/relationships/hyperlink" Target="http://www.splav.kharkov.com/mat_start.php?name_id=322" TargetMode="External" /><Relationship Id="rId1178" Type="http://schemas.openxmlformats.org/officeDocument/2006/relationships/hyperlink" Target="http://www.splav.kharkov.com/mat_start.php?name_id=8" TargetMode="External" /><Relationship Id="rId1179" Type="http://schemas.openxmlformats.org/officeDocument/2006/relationships/hyperlink" Target="http://www.splav.kharkov.com/mat_start.php?name_id=322" TargetMode="External" /><Relationship Id="rId1180" Type="http://schemas.openxmlformats.org/officeDocument/2006/relationships/hyperlink" Target="http://www.splav.kharkov.com/mat_start.php?name_id=1" TargetMode="External" /><Relationship Id="rId1181" Type="http://schemas.openxmlformats.org/officeDocument/2006/relationships/hyperlink" Target="http://www.splav.kharkov.com/mat_start.php?name_id=348" TargetMode="External" /><Relationship Id="rId1182" Type="http://schemas.openxmlformats.org/officeDocument/2006/relationships/hyperlink" Target="http://www.splav.kharkov.com/mat_start.php?name_id=31" TargetMode="External" /><Relationship Id="rId1183" Type="http://schemas.openxmlformats.org/officeDocument/2006/relationships/hyperlink" Target="http://www.splav.kharkov.com/mat_start.php?name_id=86" TargetMode="External" /><Relationship Id="rId1184" Type="http://schemas.openxmlformats.org/officeDocument/2006/relationships/hyperlink" Target="http://www.splav.kharkov.com/mat_start.php?name_id=86" TargetMode="External" /><Relationship Id="rId1185" Type="http://schemas.openxmlformats.org/officeDocument/2006/relationships/hyperlink" Target="http://www.splav.kharkov.com/mat_start.php?name_id=86" TargetMode="External" /><Relationship Id="rId1186" Type="http://schemas.openxmlformats.org/officeDocument/2006/relationships/hyperlink" Target="http://www.splav.kharkov.com/mat_start.php?name_id=1" TargetMode="External" /><Relationship Id="rId1187" Type="http://schemas.openxmlformats.org/officeDocument/2006/relationships/hyperlink" Target="http://www.splav.kharkov.com/mat_start.php?name_id=175" TargetMode="External" /><Relationship Id="rId1188" Type="http://schemas.openxmlformats.org/officeDocument/2006/relationships/hyperlink" Target="http://www.splav.kharkov.com/mat_start.php?name_id=87" TargetMode="External" /><Relationship Id="rId1189" Type="http://schemas.openxmlformats.org/officeDocument/2006/relationships/hyperlink" Target="http://www.splav.kharkov.com/mat_start.php?name_id=87" TargetMode="External" /><Relationship Id="rId1190" Type="http://schemas.openxmlformats.org/officeDocument/2006/relationships/hyperlink" Target="http://www.splav.kharkov.com/mat_start.php?name_id=86" TargetMode="External" /><Relationship Id="rId1191" Type="http://schemas.openxmlformats.org/officeDocument/2006/relationships/hyperlink" Target="http://www.splav.kharkov.com/mat_start.php?name_id=86" TargetMode="External" /><Relationship Id="rId1192" Type="http://schemas.openxmlformats.org/officeDocument/2006/relationships/hyperlink" Target="http://www.splav.kharkov.com/mat_start.php?name_id=86" TargetMode="External" /><Relationship Id="rId1193" Type="http://schemas.openxmlformats.org/officeDocument/2006/relationships/hyperlink" Target="http://www.splav.kharkov.com/mat_start.php?name_id=1" TargetMode="External" /><Relationship Id="rId1194" Type="http://schemas.openxmlformats.org/officeDocument/2006/relationships/hyperlink" Target="http://www.splav.kharkov.com/mat_start.php?name_id=180" TargetMode="External" /><Relationship Id="rId1195" Type="http://schemas.openxmlformats.org/officeDocument/2006/relationships/hyperlink" Target="http://www.splav.kharkov.com/mat_start.php?name_id=348" TargetMode="External" /><Relationship Id="rId1196" Type="http://schemas.openxmlformats.org/officeDocument/2006/relationships/hyperlink" Target="http://www.splav.kharkov.com/mat_start.php?name_id=32" TargetMode="External" /><Relationship Id="rId1197" Type="http://schemas.openxmlformats.org/officeDocument/2006/relationships/hyperlink" Target="http://www.splav.kharkov.com/mat_start.php?name_id=348" TargetMode="External" /><Relationship Id="rId1198" Type="http://schemas.openxmlformats.org/officeDocument/2006/relationships/hyperlink" Target="http://www.splav.kharkov.com/mat_start.php?name_id=348" TargetMode="External" /><Relationship Id="rId1199" Type="http://schemas.openxmlformats.org/officeDocument/2006/relationships/hyperlink" Target="http://www.splav.kharkov.com/mat_start.php?name_id=348" TargetMode="External" /><Relationship Id="rId1200" Type="http://schemas.openxmlformats.org/officeDocument/2006/relationships/hyperlink" Target="http://www.splav.kharkov.com/mat_start.php?name_id=348" TargetMode="External" /><Relationship Id="rId1201" Type="http://schemas.openxmlformats.org/officeDocument/2006/relationships/hyperlink" Target="http://www.splav.kharkov.com/mat_start.php?name_id=348" TargetMode="External" /><Relationship Id="rId1202" Type="http://schemas.openxmlformats.org/officeDocument/2006/relationships/hyperlink" Target="http://www.splav.kharkov.com/mat_start.php?name_id=180" TargetMode="External" /><Relationship Id="rId1203" Type="http://schemas.openxmlformats.org/officeDocument/2006/relationships/hyperlink" Target="http://www.splav.kharkov.com/mat_start.php?name_id=86" TargetMode="External" /><Relationship Id="rId1204" Type="http://schemas.openxmlformats.org/officeDocument/2006/relationships/hyperlink" Target="http://www.splav.kharkov.com/mat_start.php?name_id=87" TargetMode="External" /><Relationship Id="rId1205" Type="http://schemas.openxmlformats.org/officeDocument/2006/relationships/hyperlink" Target="http://www.splav.kharkov.com/mat_start.php?name_id=1" TargetMode="External" /><Relationship Id="rId1206" Type="http://schemas.openxmlformats.org/officeDocument/2006/relationships/hyperlink" Target="http://www.splav.kharkov.com/mat_start.php?name_id=87" TargetMode="External" /><Relationship Id="rId1207" Type="http://schemas.openxmlformats.org/officeDocument/2006/relationships/hyperlink" Target="http://www.splav.kharkov.com/mat_start.php?name_id=348" TargetMode="External" /><Relationship Id="rId1208" Type="http://schemas.openxmlformats.org/officeDocument/2006/relationships/hyperlink" Target="http://www.splav.kharkov.com/mat_start.php?name_id=1" TargetMode="External" /><Relationship Id="rId1209" Type="http://schemas.openxmlformats.org/officeDocument/2006/relationships/hyperlink" Target="http://www.splav.kharkov.com/mat_start.php?name_id=1" TargetMode="External" /><Relationship Id="rId1210" Type="http://schemas.openxmlformats.org/officeDocument/2006/relationships/hyperlink" Target="http://www.splav.kharkov.com/mat_start.php?name_id=86" TargetMode="External" /><Relationship Id="rId1211" Type="http://schemas.openxmlformats.org/officeDocument/2006/relationships/hyperlink" Target="http://www.splav.kharkov.com/mat_start.php?name_id=348" TargetMode="External" /><Relationship Id="rId1212" Type="http://schemas.openxmlformats.org/officeDocument/2006/relationships/hyperlink" Target="http://www.splav.kharkov.com/mat_start.php?name_id=87" TargetMode="External" /><Relationship Id="rId1213" Type="http://schemas.openxmlformats.org/officeDocument/2006/relationships/hyperlink" Target="http://www.splav.kharkov.com/mat_start.php?name_id=86" TargetMode="External" /><Relationship Id="rId1214" Type="http://schemas.openxmlformats.org/officeDocument/2006/relationships/hyperlink" Target="http://www.splav.kharkov.com/mat_start.php?name_id=1" TargetMode="External" /><Relationship Id="rId1215" Type="http://schemas.openxmlformats.org/officeDocument/2006/relationships/hyperlink" Target="http://www.splav.kharkov.com/mat_start.php?name_id=1" TargetMode="External" /><Relationship Id="rId1216" Type="http://schemas.openxmlformats.org/officeDocument/2006/relationships/hyperlink" Target="http://www.splav.kharkov.com/mat_start.php?name_id=87" TargetMode="External" /><Relationship Id="rId1217" Type="http://schemas.openxmlformats.org/officeDocument/2006/relationships/hyperlink" Target="http://www.splav.kharkov.com/mat_start.php?name_id=348" TargetMode="External" /><Relationship Id="rId1218" Type="http://schemas.openxmlformats.org/officeDocument/2006/relationships/hyperlink" Target="http://www.splav.kharkov.com/mat_start.php?name_id=87" TargetMode="External" /><Relationship Id="rId1219" Type="http://schemas.openxmlformats.org/officeDocument/2006/relationships/hyperlink" Target="http://www.splav.kharkov.com/mat_start.php?name_id=85" TargetMode="External" /><Relationship Id="rId1220" Type="http://schemas.openxmlformats.org/officeDocument/2006/relationships/hyperlink" Target="http://www.splav.kharkov.com/mat_start.php?name_id=31" TargetMode="External" /><Relationship Id="rId1221" Type="http://schemas.openxmlformats.org/officeDocument/2006/relationships/hyperlink" Target="http://www.splav.kharkov.com/mat_start.php?name_id=87" TargetMode="External" /><Relationship Id="rId1222" Type="http://schemas.openxmlformats.org/officeDocument/2006/relationships/hyperlink" Target="http://www.splav.kharkov.com/mat_start.php?name_id=87" TargetMode="External" /><Relationship Id="rId1223" Type="http://schemas.openxmlformats.org/officeDocument/2006/relationships/hyperlink" Target="http://www.splav.kharkov.com/mat_start.php?name_id=8" TargetMode="External" /><Relationship Id="rId1224" Type="http://schemas.openxmlformats.org/officeDocument/2006/relationships/hyperlink" Target="http://www.splav.kharkov.com/mat_start.php?name_id=8" TargetMode="External" /><Relationship Id="rId1225" Type="http://schemas.openxmlformats.org/officeDocument/2006/relationships/hyperlink" Target="http://www.splav.kharkov.com/mat_start.php?name_id=325" TargetMode="External" /><Relationship Id="rId1226" Type="http://schemas.openxmlformats.org/officeDocument/2006/relationships/hyperlink" Target="http://www.splav.kharkov.com/mat_start.php?name_id=320" TargetMode="External" /><Relationship Id="rId1227" Type="http://schemas.openxmlformats.org/officeDocument/2006/relationships/hyperlink" Target="http://www.splav.kharkov.com/mat_start.php?name_id=210" TargetMode="External" /><Relationship Id="rId1228" Type="http://schemas.openxmlformats.org/officeDocument/2006/relationships/hyperlink" Target="http://www.splav.kharkov.com/mat_start.php?name_id=1" TargetMode="External" /><Relationship Id="rId1229" Type="http://schemas.openxmlformats.org/officeDocument/2006/relationships/hyperlink" Target="http://www.splav.kharkov.com/mat_start.php?name_id=7" TargetMode="External" /><Relationship Id="rId1230" Type="http://schemas.openxmlformats.org/officeDocument/2006/relationships/hyperlink" Target="http://www.splav.kharkov.com/mat_start.php?name_id=7" TargetMode="External" /><Relationship Id="rId1231" Type="http://schemas.openxmlformats.org/officeDocument/2006/relationships/hyperlink" Target="http://www.splav.kharkov.com/mat_start.php?name_id=32" TargetMode="External" /><Relationship Id="rId1232" Type="http://schemas.openxmlformats.org/officeDocument/2006/relationships/hyperlink" Target="http://www.splav.kharkov.com/mat_start.php?name_id=265" TargetMode="External" /><Relationship Id="rId1233" Type="http://schemas.openxmlformats.org/officeDocument/2006/relationships/hyperlink" Target="http://www.splav.kharkov.com/mat_start.php?name_id=367" TargetMode="External" /><Relationship Id="rId1234" Type="http://schemas.openxmlformats.org/officeDocument/2006/relationships/hyperlink" Target="http://www.splav.kharkov.com/mat_start.php?name_id=268" TargetMode="External" /><Relationship Id="rId1235" Type="http://schemas.openxmlformats.org/officeDocument/2006/relationships/hyperlink" Target="http://www.splav.kharkov.com/mat_start.php?name_id=1041" TargetMode="External" /><Relationship Id="rId1236" Type="http://schemas.openxmlformats.org/officeDocument/2006/relationships/hyperlink" Target="http://www.splav.kharkov.com/mat_start.php?name_id=2386" TargetMode="External" /><Relationship Id="rId1237" Type="http://schemas.openxmlformats.org/officeDocument/2006/relationships/hyperlink" Target="http://www.splav.kharkov.com/mat_start.php?name_id=365" TargetMode="External" /><Relationship Id="rId1238" Type="http://schemas.openxmlformats.org/officeDocument/2006/relationships/hyperlink" Target="http://www.splav.kharkov.com/mat_start.php?name_id=207" TargetMode="External" /><Relationship Id="rId1239" Type="http://schemas.openxmlformats.org/officeDocument/2006/relationships/hyperlink" Target="http://www.splav.kharkov.com/mat_start.php?name_id=211" TargetMode="External" /><Relationship Id="rId1240" Type="http://schemas.openxmlformats.org/officeDocument/2006/relationships/hyperlink" Target="http://www.splav.kharkov.com/mat_start.php?name_id=211" TargetMode="External" /><Relationship Id="rId1241" Type="http://schemas.openxmlformats.org/officeDocument/2006/relationships/hyperlink" Target="http://www.splav.kharkov.com/mat_start.php?name_id=364" TargetMode="External" /><Relationship Id="rId1242" Type="http://schemas.openxmlformats.org/officeDocument/2006/relationships/hyperlink" Target="http://www.splav.kharkov.com/mat_start.php?name_id=1" TargetMode="External" /><Relationship Id="rId1243" Type="http://schemas.openxmlformats.org/officeDocument/2006/relationships/hyperlink" Target="http://www.splav.kharkov.com/mat_start.php?name_id=8" TargetMode="External" /><Relationship Id="rId1244" Type="http://schemas.openxmlformats.org/officeDocument/2006/relationships/hyperlink" Target="http://www.splav.kharkov.com/mat_start.php?name_id=365" TargetMode="External" /><Relationship Id="rId1245" Type="http://schemas.openxmlformats.org/officeDocument/2006/relationships/hyperlink" Target="http://www.splav.kharkov.com/mat_start.php?name_id=8" TargetMode="External" /><Relationship Id="rId1246" Type="http://schemas.openxmlformats.org/officeDocument/2006/relationships/hyperlink" Target="http://www.splav.kharkov.com/mat_start.php?name_id=8" TargetMode="External" /><Relationship Id="rId1247" Type="http://schemas.openxmlformats.org/officeDocument/2006/relationships/hyperlink" Target="http://www.splav.kharkov.com/mat_start.php?name_id=7" TargetMode="External" /><Relationship Id="rId1248" Type="http://schemas.openxmlformats.org/officeDocument/2006/relationships/hyperlink" Target="http://www.splav.kharkov.com/mat_start.php?name_id=600" TargetMode="External" /><Relationship Id="rId1249" Type="http://schemas.openxmlformats.org/officeDocument/2006/relationships/hyperlink" Target="http://www.splav.kharkov.com/mat_start.php?name_id=329" TargetMode="External" /><Relationship Id="rId1250" Type="http://schemas.openxmlformats.org/officeDocument/2006/relationships/hyperlink" Target="http://www.splav.kharkov.com/mat_start.php?name_id=348" TargetMode="External" /><Relationship Id="rId1251" Type="http://schemas.openxmlformats.org/officeDocument/2006/relationships/hyperlink" Target="http://www.splav.kharkov.com/mat_start.php?name_id=7" TargetMode="External" /><Relationship Id="rId1252" Type="http://schemas.openxmlformats.org/officeDocument/2006/relationships/hyperlink" Target="http://www.splav.kharkov.com/mat_start.php?name_id=7" TargetMode="External" /><Relationship Id="rId1253" Type="http://schemas.openxmlformats.org/officeDocument/2006/relationships/hyperlink" Target="http://www.splav.kharkov.com/mat_start.php?name_id=142" TargetMode="External" /><Relationship Id="rId1254" Type="http://schemas.openxmlformats.org/officeDocument/2006/relationships/hyperlink" Target="http://www.splav.kharkov.com/mat_start.php?name_id=364" TargetMode="External" /><Relationship Id="rId1255" Type="http://schemas.openxmlformats.org/officeDocument/2006/relationships/hyperlink" Target="http://www.splav.kharkov.com/mat_start.php?name_id=7" TargetMode="External" /><Relationship Id="rId1256" Type="http://schemas.openxmlformats.org/officeDocument/2006/relationships/hyperlink" Target="http://www.splav.kharkov.com/mat_start.php?name_id=322" TargetMode="External" /><Relationship Id="rId1257" Type="http://schemas.openxmlformats.org/officeDocument/2006/relationships/hyperlink" Target="http://www.splav.kharkov.com/mat_start.php?name_id=141" TargetMode="External" /><Relationship Id="rId1258" Type="http://schemas.openxmlformats.org/officeDocument/2006/relationships/hyperlink" Target="http://www.splav.kharkov.com/mat_start.php?name_id=367" TargetMode="External" /><Relationship Id="rId1259" Type="http://schemas.openxmlformats.org/officeDocument/2006/relationships/hyperlink" Target="http://www.splav.kharkov.com/mat_start.php?name_id=365" TargetMode="External" /><Relationship Id="rId1260" Type="http://schemas.openxmlformats.org/officeDocument/2006/relationships/hyperlink" Target="http://www.splav.kharkov.com/mat_start.php?name_id=365" TargetMode="External" /><Relationship Id="rId1261" Type="http://schemas.openxmlformats.org/officeDocument/2006/relationships/hyperlink" Target="http://www.splav.kharkov.com/mat_start.php?name_id=32" TargetMode="External" /><Relationship Id="rId1262" Type="http://schemas.openxmlformats.org/officeDocument/2006/relationships/hyperlink" Target="http://www.splav.kharkov.com/mat_start.php?name_id=7" TargetMode="External" /><Relationship Id="rId1263" Type="http://schemas.openxmlformats.org/officeDocument/2006/relationships/hyperlink" Target="http://www.splav.kharkov.com/mat_start.php?name_id=7" TargetMode="External" /><Relationship Id="rId1264" Type="http://schemas.openxmlformats.org/officeDocument/2006/relationships/hyperlink" Target="http://www.splav.kharkov.com/mat_start.php?name_id=7" TargetMode="External" /><Relationship Id="rId1265" Type="http://schemas.openxmlformats.org/officeDocument/2006/relationships/hyperlink" Target="http://www.splav.kharkov.com/mat_start.php?name_id=8" TargetMode="External" /><Relationship Id="rId1266" Type="http://schemas.openxmlformats.org/officeDocument/2006/relationships/hyperlink" Target="http://www.splav.kharkov.com/mat_start.php?name_id=7" TargetMode="External" /><Relationship Id="rId1267" Type="http://schemas.openxmlformats.org/officeDocument/2006/relationships/hyperlink" Target="http://www.splav.kharkov.com/mat_start.php?name_id=7" TargetMode="External" /><Relationship Id="rId1268" Type="http://schemas.openxmlformats.org/officeDocument/2006/relationships/hyperlink" Target="http://www.splav.kharkov.com/mat_start.php?name_id=365" TargetMode="External" /><Relationship Id="rId1269" Type="http://schemas.openxmlformats.org/officeDocument/2006/relationships/hyperlink" Target="http://www.splav.kharkov.com/mat_start.php?name_id=365" TargetMode="External" /><Relationship Id="rId1270" Type="http://schemas.openxmlformats.org/officeDocument/2006/relationships/hyperlink" Target="http://www.splav.kharkov.com/mat_start.php?name_id=1" TargetMode="External" /><Relationship Id="rId1271" Type="http://schemas.openxmlformats.org/officeDocument/2006/relationships/hyperlink" Target="http://www.splav.kharkov.com/mat_start.php?name_id=11" TargetMode="External" /><Relationship Id="rId1272" Type="http://schemas.openxmlformats.org/officeDocument/2006/relationships/hyperlink" Target="http://www.splav.kharkov.com/mat_start.php?name_id=367" TargetMode="External" /><Relationship Id="rId1273" Type="http://schemas.openxmlformats.org/officeDocument/2006/relationships/hyperlink" Target="http://www.splav.kharkov.com/mat_start.php?name_id=322" TargetMode="External" /><Relationship Id="rId1274" Type="http://schemas.openxmlformats.org/officeDocument/2006/relationships/hyperlink" Target="http://www.splav.kharkov.com/mat_start.php?name_id=319" TargetMode="External" /><Relationship Id="rId1275" Type="http://schemas.openxmlformats.org/officeDocument/2006/relationships/hyperlink" Target="http://www.splav.kharkov.com/mat_start.php?name_id=367" TargetMode="External" /><Relationship Id="rId1276" Type="http://schemas.openxmlformats.org/officeDocument/2006/relationships/hyperlink" Target="http://www.splav.kharkov.com/mat_start.php?name_id=1" TargetMode="External" /><Relationship Id="rId1277" Type="http://schemas.openxmlformats.org/officeDocument/2006/relationships/hyperlink" Target="http://www.splav.kharkov.com/mat_start.php?name_id=87" TargetMode="External" /><Relationship Id="rId1278" Type="http://schemas.openxmlformats.org/officeDocument/2006/relationships/hyperlink" Target="http://www.splav.kharkov.com/mat_start.php?name_id=320" TargetMode="External" /><Relationship Id="rId1279" Type="http://schemas.openxmlformats.org/officeDocument/2006/relationships/hyperlink" Target="http://www.splav.kharkov.com/mat_start.php?name_id=320" TargetMode="External" /><Relationship Id="rId1280" Type="http://schemas.openxmlformats.org/officeDocument/2006/relationships/hyperlink" Target="http://www.splav.kharkov.com/mat_start.php?name_id=325" TargetMode="External" /><Relationship Id="rId1281" Type="http://schemas.openxmlformats.org/officeDocument/2006/relationships/hyperlink" Target="http://www.splav.kharkov.com/mat_start.php?name_id=8" TargetMode="External" /><Relationship Id="rId1282" Type="http://schemas.openxmlformats.org/officeDocument/2006/relationships/hyperlink" Target="http://www.splav.kharkov.com/mat_start.php?name_id=7" TargetMode="External" /><Relationship Id="rId1283" Type="http://schemas.openxmlformats.org/officeDocument/2006/relationships/hyperlink" Target="http://www.splav.kharkov.com/mat_start.php?name_id=142" TargetMode="External" /><Relationship Id="rId1284" Type="http://schemas.openxmlformats.org/officeDocument/2006/relationships/hyperlink" Target="http://www.splav.kharkov.com/mat_start.php?name_id=207" TargetMode="External" /><Relationship Id="rId1285" Type="http://schemas.openxmlformats.org/officeDocument/2006/relationships/hyperlink" Target="http://www.splav.kharkov.com/mat_start.php?name_id=180" TargetMode="External" /><Relationship Id="rId1286" Type="http://schemas.openxmlformats.org/officeDocument/2006/relationships/hyperlink" Target="http://www.splav.kharkov.com/mat_start.php?name_id=7" TargetMode="External" /><Relationship Id="rId1287" Type="http://schemas.openxmlformats.org/officeDocument/2006/relationships/hyperlink" Target="http://www.splav.kharkov.com/mat_start.php?name_id=710" TargetMode="External" /><Relationship Id="rId1288" Type="http://schemas.openxmlformats.org/officeDocument/2006/relationships/hyperlink" Target="http://www.splav.kharkov.com/mat_start.php?name_id=8" TargetMode="External" /><Relationship Id="rId1289" Type="http://schemas.openxmlformats.org/officeDocument/2006/relationships/hyperlink" Target="http://www.splav.kharkov.com/mat_start.php?name_id=322" TargetMode="External" /><Relationship Id="rId1290" Type="http://schemas.openxmlformats.org/officeDocument/2006/relationships/hyperlink" Target="http://www.splav.kharkov.com/mat_start.php?name_id=322" TargetMode="External" /><Relationship Id="rId1291" Type="http://schemas.openxmlformats.org/officeDocument/2006/relationships/hyperlink" Target="http://www.splav.kharkov.com/mat_start.php?name_id=175" TargetMode="External" /><Relationship Id="rId1292" Type="http://schemas.openxmlformats.org/officeDocument/2006/relationships/hyperlink" Target="http://www.splav.kharkov.com/mat_start.php?name_id=175" TargetMode="External" /><Relationship Id="rId1293" Type="http://schemas.openxmlformats.org/officeDocument/2006/relationships/hyperlink" Target="http://www.splav.kharkov.com/mat_start.php?name_id=175" TargetMode="External" /><Relationship Id="rId1294" Type="http://schemas.openxmlformats.org/officeDocument/2006/relationships/hyperlink" Target="http://www.splav.kharkov.com/mat_start.php?name_id=175" TargetMode="External" /><Relationship Id="rId1295" Type="http://schemas.openxmlformats.org/officeDocument/2006/relationships/hyperlink" Target="http://www.splav.kharkov.com/mat_start.php?name_id=32" TargetMode="External" /><Relationship Id="rId1296" Type="http://schemas.openxmlformats.org/officeDocument/2006/relationships/hyperlink" Target="http://www.splav.kharkov.com/mat_start.php?name_id=141" TargetMode="External" /><Relationship Id="rId1297" Type="http://schemas.openxmlformats.org/officeDocument/2006/relationships/hyperlink" Target="http://www.splav.kharkov.com/mat_start.php?name_id=8" TargetMode="External" /><Relationship Id="rId1298" Type="http://schemas.openxmlformats.org/officeDocument/2006/relationships/hyperlink" Target="http://www.splav.kharkov.com/mat_start.php?name_id=7" TargetMode="External" /><Relationship Id="rId1299" Type="http://schemas.openxmlformats.org/officeDocument/2006/relationships/hyperlink" Target="http://www.splav.kharkov.com/mat_start.php?name_id=7" TargetMode="External" /><Relationship Id="rId1300" Type="http://schemas.openxmlformats.org/officeDocument/2006/relationships/hyperlink" Target="http://www.splav.kharkov.com/mat_start.php?name_id=7" TargetMode="External" /><Relationship Id="rId1301" Type="http://schemas.openxmlformats.org/officeDocument/2006/relationships/hyperlink" Target="http://www.splav.kharkov.com/mat_start.php?name_id=7" TargetMode="External" /><Relationship Id="rId1302" Type="http://schemas.openxmlformats.org/officeDocument/2006/relationships/hyperlink" Target="http://www.splav.kharkov.com/mat_start.php?name_id=7" TargetMode="External" /><Relationship Id="rId1303" Type="http://schemas.openxmlformats.org/officeDocument/2006/relationships/hyperlink" Target="http://www.splav.kharkov.com/mat_start.php?name_id=7" TargetMode="External" /><Relationship Id="rId1304" Type="http://schemas.openxmlformats.org/officeDocument/2006/relationships/hyperlink" Target="http://www.splav.kharkov.com/mat_start.php?name_id=8" TargetMode="External" /><Relationship Id="rId1305" Type="http://schemas.openxmlformats.org/officeDocument/2006/relationships/hyperlink" Target="http://www.splav.kharkov.com/mat_start.php?name_id=1058" TargetMode="External" /><Relationship Id="rId1306" Type="http://schemas.openxmlformats.org/officeDocument/2006/relationships/hyperlink" Target="http://www.splav.kharkov.com/mat_start.php?name_id=87" TargetMode="External" /><Relationship Id="rId1307" Type="http://schemas.openxmlformats.org/officeDocument/2006/relationships/hyperlink" Target="http://www.splav.kharkov.com/mat_start.php?name_id=320" TargetMode="External" /><Relationship Id="rId1308" Type="http://schemas.openxmlformats.org/officeDocument/2006/relationships/hyperlink" Target="http://www.splav.kharkov.com/mat_start.php?name_id=325" TargetMode="External" /><Relationship Id="rId1309" Type="http://schemas.openxmlformats.org/officeDocument/2006/relationships/hyperlink" Target="http://www.splav.kharkov.com/mat_start.php?name_id=365" TargetMode="External" /><Relationship Id="rId1310" Type="http://schemas.openxmlformats.org/officeDocument/2006/relationships/hyperlink" Target="http://www.splav.kharkov.com/mat_start.php?name_id=282" TargetMode="External" /><Relationship Id="rId1311" Type="http://schemas.openxmlformats.org/officeDocument/2006/relationships/hyperlink" Target="http://www.splav.kharkov.com/mat_start.php?name_id=650" TargetMode="External" /><Relationship Id="rId1312" Type="http://schemas.openxmlformats.org/officeDocument/2006/relationships/hyperlink" Target="http://www.splav.kharkov.com/mat_start.php?name_id=284" TargetMode="External" /><Relationship Id="rId1313" Type="http://schemas.openxmlformats.org/officeDocument/2006/relationships/hyperlink" Target="http://www.splav.kharkov.com/mat_start.php?name_id=207" TargetMode="External" /><Relationship Id="rId1314" Type="http://schemas.openxmlformats.org/officeDocument/2006/relationships/hyperlink" Target="http://www.splav.kharkov.com/mat_start.php?name_id=1" TargetMode="External" /><Relationship Id="rId1315" Type="http://schemas.openxmlformats.org/officeDocument/2006/relationships/hyperlink" Target="http://www.splav.kharkov.com/mat_start.php?name_id=7" TargetMode="External" /><Relationship Id="rId1316" Type="http://schemas.openxmlformats.org/officeDocument/2006/relationships/hyperlink" Target="http://www.splav.kharkov.com/mat_start.php?name_id=8" TargetMode="External" /><Relationship Id="rId1317" Type="http://schemas.openxmlformats.org/officeDocument/2006/relationships/hyperlink" Target="http://www.splav.kharkov.com/mat_start.php?name_id=8" TargetMode="External" /><Relationship Id="rId1318" Type="http://schemas.openxmlformats.org/officeDocument/2006/relationships/hyperlink" Target="http://www.splav.kharkov.com/mat_start.php?name_id=56" TargetMode="External" /><Relationship Id="rId1319" Type="http://schemas.openxmlformats.org/officeDocument/2006/relationships/hyperlink" Target="http://www.splav.kharkov.com/mat_start.php?name_id=56" TargetMode="External" /><Relationship Id="rId1320" Type="http://schemas.openxmlformats.org/officeDocument/2006/relationships/hyperlink" Target="http://www.splav.kharkov.com/mat_start.php?name_id=600" TargetMode="External" /><Relationship Id="rId1321" Type="http://schemas.openxmlformats.org/officeDocument/2006/relationships/hyperlink" Target="http://www.splav.kharkov.com/mat_start.php?name_id=277" TargetMode="External" /><Relationship Id="rId1322" Type="http://schemas.openxmlformats.org/officeDocument/2006/relationships/hyperlink" Target="http://www.splav.kharkov.com/mat_start.php?name_id=207" TargetMode="External" /><Relationship Id="rId1323" Type="http://schemas.openxmlformats.org/officeDocument/2006/relationships/hyperlink" Target="http://www.splav.kharkov.com/mat_start.php?name_id=208" TargetMode="External" /><Relationship Id="rId1324" Type="http://schemas.openxmlformats.org/officeDocument/2006/relationships/hyperlink" Target="http://www.splav.kharkov.com/mat_start.php?name_id=367" TargetMode="External" /><Relationship Id="rId1325" Type="http://schemas.openxmlformats.org/officeDocument/2006/relationships/hyperlink" Target="http://www.splav.kharkov.com/mat_start.php?name_id=367" TargetMode="External" /><Relationship Id="rId1326" Type="http://schemas.openxmlformats.org/officeDocument/2006/relationships/hyperlink" Target="http://www.splav.kharkov.com/mat_start.php?name_id=8" TargetMode="External" /><Relationship Id="rId1327" Type="http://schemas.openxmlformats.org/officeDocument/2006/relationships/hyperlink" Target="http://www.splav.kharkov.com/mat_start.php?name_id=1" TargetMode="External" /><Relationship Id="rId1328" Type="http://schemas.openxmlformats.org/officeDocument/2006/relationships/hyperlink" Target="http://www.splav.kharkov.com/mat_start.php?name_id=1" TargetMode="External" /><Relationship Id="rId1329" Type="http://schemas.openxmlformats.org/officeDocument/2006/relationships/hyperlink" Target="http://www.splav.kharkov.com/mat_start.php?name_id=87" TargetMode="External" /><Relationship Id="rId1330" Type="http://schemas.openxmlformats.org/officeDocument/2006/relationships/hyperlink" Target="http://www.splav.kharkov.com/mat_start.php?name_id=1" TargetMode="External" /><Relationship Id="rId1331" Type="http://schemas.openxmlformats.org/officeDocument/2006/relationships/hyperlink" Target="http://www.splav.kharkov.com/mat_start.php?name_id=87" TargetMode="External" /><Relationship Id="rId1332" Type="http://schemas.openxmlformats.org/officeDocument/2006/relationships/hyperlink" Target="http://www.splav.kharkov.com/mat_start.php?name_id=348" TargetMode="External" /><Relationship Id="rId1333" Type="http://schemas.openxmlformats.org/officeDocument/2006/relationships/hyperlink" Target="http://www.splav.kharkov.com/mat_start.php?name_id=329" TargetMode="External" /><Relationship Id="rId1334" Type="http://schemas.openxmlformats.org/officeDocument/2006/relationships/hyperlink" Target="http://www.splav.kharkov.com/mat_start.php?name_id=330" TargetMode="External" /><Relationship Id="rId1335" Type="http://schemas.openxmlformats.org/officeDocument/2006/relationships/hyperlink" Target="http://www.splav.kharkov.com/mat_start.php?name_id=85" TargetMode="External" /><Relationship Id="rId1336" Type="http://schemas.openxmlformats.org/officeDocument/2006/relationships/hyperlink" Target="http://www.splav.kharkov.com/mat_start.php?name_id=87" TargetMode="External" /><Relationship Id="rId1337" Type="http://schemas.openxmlformats.org/officeDocument/2006/relationships/hyperlink" Target="http://www.splav.kharkov.com/mat_start.php?name_id=87" TargetMode="External" /><Relationship Id="rId1338" Type="http://schemas.openxmlformats.org/officeDocument/2006/relationships/hyperlink" Target="http://www.splav.kharkov.com/mat_start.php?name_id=87" TargetMode="External" /><Relationship Id="rId1339" Type="http://schemas.openxmlformats.org/officeDocument/2006/relationships/hyperlink" Target="http://www.splav.kharkov.com/mat_start.php?name_id=87" TargetMode="External" /><Relationship Id="rId1340" Type="http://schemas.openxmlformats.org/officeDocument/2006/relationships/hyperlink" Target="http://www.splav.kharkov.com/mat_start.php?name_id=303" TargetMode="External" /><Relationship Id="rId1341" Type="http://schemas.openxmlformats.org/officeDocument/2006/relationships/hyperlink" Target="http://www.splav.kharkov.com/mat_start.php?name_id=283" TargetMode="External" /><Relationship Id="rId1342" Type="http://schemas.openxmlformats.org/officeDocument/2006/relationships/hyperlink" Target="http://www.splav.kharkov.com/mat_start.php?name_id=286" TargetMode="External" /><Relationship Id="rId1343" Type="http://schemas.openxmlformats.org/officeDocument/2006/relationships/hyperlink" Target="http://www.splav.kharkov.com/mat_start.php?name_id=600" TargetMode="External" /><Relationship Id="rId1344" Type="http://schemas.openxmlformats.org/officeDocument/2006/relationships/hyperlink" Target="http://www.splav.kharkov.com/mat_start.php?name_id=365" TargetMode="External" /><Relationship Id="rId1345" Type="http://schemas.openxmlformats.org/officeDocument/2006/relationships/hyperlink" Target="http://www.splav.kharkov.com/mat_start.php?name_id=42" TargetMode="External" /><Relationship Id="rId1346" Type="http://schemas.openxmlformats.org/officeDocument/2006/relationships/hyperlink" Target="http://www.splav.kharkov.com/mat_start.php?name_id=1" TargetMode="External" /><Relationship Id="rId1347" Type="http://schemas.openxmlformats.org/officeDocument/2006/relationships/hyperlink" Target="http://www.splav.kharkov.com/mat_start.php?name_id=1" TargetMode="External" /><Relationship Id="rId1348" Type="http://schemas.openxmlformats.org/officeDocument/2006/relationships/hyperlink" Target="http://www.splav.kharkov.com/mat_start.php?name_id=1" TargetMode="External" /><Relationship Id="rId1349" Type="http://schemas.openxmlformats.org/officeDocument/2006/relationships/hyperlink" Target="http://www.splav.kharkov.com/mat_start.php?name_id=277" TargetMode="External" /><Relationship Id="rId1350" Type="http://schemas.openxmlformats.org/officeDocument/2006/relationships/hyperlink" Target="http://www.splav.kharkov.com/mat_start.php?name_id=277" TargetMode="External" /><Relationship Id="rId1351" Type="http://schemas.openxmlformats.org/officeDocument/2006/relationships/hyperlink" Target="http://www.splav.kharkov.com/mat_start.php?name_id=277" TargetMode="External" /><Relationship Id="rId1352" Type="http://schemas.openxmlformats.org/officeDocument/2006/relationships/hyperlink" Target="http://www.splav.kharkov.com/mat_start.php?name_id=320" TargetMode="External" /><Relationship Id="rId1353" Type="http://schemas.openxmlformats.org/officeDocument/2006/relationships/hyperlink" Target="http://www.splav.kharkov.com/mat_start.php?name_id=320" TargetMode="External" /><Relationship Id="rId1354" Type="http://schemas.openxmlformats.org/officeDocument/2006/relationships/hyperlink" Target="http://www.splav.kharkov.com/mat_start.php?name_id=320" TargetMode="External" /><Relationship Id="rId1355" Type="http://schemas.openxmlformats.org/officeDocument/2006/relationships/hyperlink" Target="http://www.splav.kharkov.com/mat_start.php?name_id=320" TargetMode="External" /><Relationship Id="rId1356" Type="http://schemas.openxmlformats.org/officeDocument/2006/relationships/hyperlink" Target="http://www.splav.kharkov.com/mat_start.php?name_id=320" TargetMode="External" /><Relationship Id="rId1357" Type="http://schemas.openxmlformats.org/officeDocument/2006/relationships/hyperlink" Target="http://www.splav.kharkov.com/mat_start.php?name_id=277" TargetMode="External" /><Relationship Id="rId1358" Type="http://schemas.openxmlformats.org/officeDocument/2006/relationships/hyperlink" Target="http://www.splav.kharkov.com/mat_start.php?name_id=277" TargetMode="External" /><Relationship Id="rId1359" Type="http://schemas.openxmlformats.org/officeDocument/2006/relationships/hyperlink" Target="http://www.splav.kharkov.com/mat_start.php?name_id=329" TargetMode="External" /><Relationship Id="rId1360" Type="http://schemas.openxmlformats.org/officeDocument/2006/relationships/hyperlink" Target="http://www.splav.kharkov.com/mat_start.php?name_id=319" TargetMode="External" /><Relationship Id="rId1361" Type="http://schemas.openxmlformats.org/officeDocument/2006/relationships/hyperlink" Target="http://www.splav.kharkov.com/mat_start.php?name_id=288" TargetMode="External" /><Relationship Id="rId1362" Type="http://schemas.openxmlformats.org/officeDocument/2006/relationships/hyperlink" Target="http://www.splav.kharkov.com/choose_type_class.php?type_id=7" TargetMode="External" /><Relationship Id="rId1363" Type="http://schemas.openxmlformats.org/officeDocument/2006/relationships/hyperlink" Target="http://www.splav.kharkov.com/choose_type_class.php?type_id=7" TargetMode="External" /><Relationship Id="rId1364" Type="http://schemas.openxmlformats.org/officeDocument/2006/relationships/hyperlink" Target="http://www.splav.kharkov.com/mat_start.php?name_id=7" TargetMode="External" /><Relationship Id="rId1365" Type="http://schemas.openxmlformats.org/officeDocument/2006/relationships/hyperlink" Target="http://www.splav.kharkov.com/mat_start.php?name_id=320" TargetMode="External" /><Relationship Id="rId1366" Type="http://schemas.openxmlformats.org/officeDocument/2006/relationships/hyperlink" Target="http://www.splav.kharkov.com/mat_start.php?name_id=325" TargetMode="External" /><Relationship Id="rId1367" Type="http://schemas.openxmlformats.org/officeDocument/2006/relationships/hyperlink" Target="http://www.splav.kharkov.com/mat_start.php?name_id=277" TargetMode="External" /><Relationship Id="rId1368" Type="http://schemas.openxmlformats.org/officeDocument/2006/relationships/hyperlink" Target="http://www.splav.kharkov.com/mat_start.php?name_id=264" TargetMode="External" /><Relationship Id="rId1369" Type="http://schemas.openxmlformats.org/officeDocument/2006/relationships/hyperlink" Target="http://www.splav.kharkov.com/mat_start.php?name_id=650" TargetMode="External" /><Relationship Id="rId1370" Type="http://schemas.openxmlformats.org/officeDocument/2006/relationships/hyperlink" Target="http://www.splav.kharkov.com/mat_start.php?name_id=42" TargetMode="External" /><Relationship Id="rId1371" Type="http://schemas.openxmlformats.org/officeDocument/2006/relationships/hyperlink" Target="http://www.splav.kharkov.com/mat_start.php?name_id=142" TargetMode="External" /><Relationship Id="rId1372" Type="http://schemas.openxmlformats.org/officeDocument/2006/relationships/hyperlink" Target="http://www.splav.kharkov.com/mat_start.php?name_id=3" TargetMode="External" /><Relationship Id="rId1373" Type="http://schemas.openxmlformats.org/officeDocument/2006/relationships/hyperlink" Target="http://www.splav.kharkov.com/mat_start.php?name_id=265" TargetMode="External" /><Relationship Id="rId1374" Type="http://schemas.openxmlformats.org/officeDocument/2006/relationships/hyperlink" Target="http://www.splav.kharkov.com/mat_start.php?name_id=282" TargetMode="External" /><Relationship Id="rId1375" Type="http://schemas.openxmlformats.org/officeDocument/2006/relationships/hyperlink" Target="http://www.splav.kharkov.com/mat_start.php?name_id=325" TargetMode="External" /><Relationship Id="rId1376" Type="http://schemas.openxmlformats.org/officeDocument/2006/relationships/hyperlink" Target="http://www.splav.kharkov.com/mat_start.php?name_id=325" TargetMode="External" /><Relationship Id="rId1377" Type="http://schemas.openxmlformats.org/officeDocument/2006/relationships/hyperlink" Target="http://www.splav.kharkov.com/mat_start.php?name_id=325" TargetMode="External" /><Relationship Id="rId1378" Type="http://schemas.openxmlformats.org/officeDocument/2006/relationships/hyperlink" Target="http://www.splav.kharkov.com/mat_start.php?name_id=325" TargetMode="External" /><Relationship Id="rId1379" Type="http://schemas.openxmlformats.org/officeDocument/2006/relationships/hyperlink" Target="http://www.splav.kharkov.com/mat_start.php?name_id=325" TargetMode="External" /><Relationship Id="rId1380" Type="http://schemas.openxmlformats.org/officeDocument/2006/relationships/hyperlink" Target="http://www.splav.kharkov.com/mat_start.php?name_id=87" TargetMode="External" /><Relationship Id="rId1381" Type="http://schemas.openxmlformats.org/officeDocument/2006/relationships/hyperlink" Target="http://www.splav.kharkov.com/mat_start.php?name_id=325" TargetMode="External" /><Relationship Id="rId1382" Type="http://schemas.openxmlformats.org/officeDocument/2006/relationships/hyperlink" Target="http://www.splav.kharkov.com/mat_start.php?name_id=277" TargetMode="External" /><Relationship Id="rId1383" Type="http://schemas.openxmlformats.org/officeDocument/2006/relationships/hyperlink" Target="http://www.splav.kharkov.com/mat_start.php?name_id=365" TargetMode="External" /><Relationship Id="rId1384" Type="http://schemas.openxmlformats.org/officeDocument/2006/relationships/hyperlink" Target="http://www.splav.kharkov.com/mat_start.php?name_id=87" TargetMode="External" /><Relationship Id="rId1385" Type="http://schemas.openxmlformats.org/officeDocument/2006/relationships/hyperlink" Target="http://www.splav.kharkov.com/mat_start.php?name_id=364" TargetMode="External" /><Relationship Id="rId1386" Type="http://schemas.openxmlformats.org/officeDocument/2006/relationships/hyperlink" Target="http://www.splav.kharkov.com/mat_start.php?name_id=325" TargetMode="External" /><Relationship Id="rId1387" Type="http://schemas.openxmlformats.org/officeDocument/2006/relationships/hyperlink" Target="http://www.splav.kharkov.com/mat_start.php?name_id=365" TargetMode="External" /><Relationship Id="rId1388" Type="http://schemas.openxmlformats.org/officeDocument/2006/relationships/hyperlink" Target="http://www.splav.kharkov.com/mat_start.php?name_id=1" TargetMode="External" /><Relationship Id="rId1389" Type="http://schemas.openxmlformats.org/officeDocument/2006/relationships/hyperlink" Target="http://www.splav.kharkov.com/mat_start.php?name_id=1" TargetMode="External" /><Relationship Id="rId1390" Type="http://schemas.openxmlformats.org/officeDocument/2006/relationships/hyperlink" Target="http://www.splav.kharkov.com/mat_start.php?name_id=87" TargetMode="External" /><Relationship Id="rId1391" Type="http://schemas.openxmlformats.org/officeDocument/2006/relationships/hyperlink" Target="http://www.splav.kharkov.com/mat_start.php?name_id=32" TargetMode="External" /><Relationship Id="rId1392" Type="http://schemas.openxmlformats.org/officeDocument/2006/relationships/hyperlink" Target="http://www.splav.kharkov.com/mat_start.php?name_id=31" TargetMode="External" /><Relationship Id="rId1393" Type="http://schemas.openxmlformats.org/officeDocument/2006/relationships/hyperlink" Target="http://www.splav.kharkov.com/mat_start.php?name_id=348" TargetMode="External" /><Relationship Id="rId1394" Type="http://schemas.openxmlformats.org/officeDocument/2006/relationships/hyperlink" Target="http://www.splav.kharkov.com/mat_start.php?name_id=87" TargetMode="External" /><Relationship Id="rId1395" Type="http://schemas.openxmlformats.org/officeDocument/2006/relationships/hyperlink" Target="http://www.splav.kharkov.com/mat_start.php?name_id=87" TargetMode="External" /><Relationship Id="rId1396" Type="http://schemas.openxmlformats.org/officeDocument/2006/relationships/hyperlink" Target="http://www.splav.kharkov.com/mat_start.php?name_id=276" TargetMode="External" /><Relationship Id="rId1397" Type="http://schemas.openxmlformats.org/officeDocument/2006/relationships/hyperlink" Target="http://www.splav.kharkov.com/mat_start.php?name_id=276" TargetMode="External" /><Relationship Id="rId1398" Type="http://schemas.openxmlformats.org/officeDocument/2006/relationships/hyperlink" Target="http://www.splav.kharkov.com/mat_start.php?name_id=293" TargetMode="External" /><Relationship Id="rId1399" Type="http://schemas.openxmlformats.org/officeDocument/2006/relationships/hyperlink" Target="http://www.splav.kharkov.com/mat_start.php?name_id=141" TargetMode="External" /><Relationship Id="rId1400" Type="http://schemas.openxmlformats.org/officeDocument/2006/relationships/hyperlink" Target="http://www.splav.kharkov.com/mat_start.php?name_id=325" TargetMode="External" /><Relationship Id="rId1401" Type="http://schemas.openxmlformats.org/officeDocument/2006/relationships/hyperlink" Target="http://www.splav.kharkov.com/mat_start.php?name_id=56" TargetMode="External" /><Relationship Id="rId1402" Type="http://schemas.openxmlformats.org/officeDocument/2006/relationships/hyperlink" Target="http://www.splav.kharkov.com/mat_start.php?name_id=325" TargetMode="External" /><Relationship Id="rId1403" Type="http://schemas.openxmlformats.org/officeDocument/2006/relationships/hyperlink" Target="http://www.splav.kharkov.com/mat_start.php?name_id=191" TargetMode="External" /><Relationship Id="rId1404" Type="http://schemas.openxmlformats.org/officeDocument/2006/relationships/hyperlink" Target="http://www.splav.kharkov.com/mat_start.php?name_id=821" TargetMode="External" /><Relationship Id="rId1405" Type="http://schemas.openxmlformats.org/officeDocument/2006/relationships/hyperlink" Target="http://www.splav.kharkov.com/mat_start.php?name_id=265" TargetMode="External" /><Relationship Id="rId1406" Type="http://schemas.openxmlformats.org/officeDocument/2006/relationships/comments" Target="../comments1.xml" /><Relationship Id="rId1407" Type="http://schemas.openxmlformats.org/officeDocument/2006/relationships/oleObject" Target="../embeddings/oleObject_0_0.bin" /><Relationship Id="rId1408" Type="http://schemas.openxmlformats.org/officeDocument/2006/relationships/vmlDrawing" Target="../drawings/vmlDrawing1.vml" /><Relationship Id="rId140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2002"/>
  <sheetViews>
    <sheetView tabSelected="1" view="pageBreakPreview" zoomScale="88" zoomScaleNormal="190" zoomScaleSheetLayoutView="88" workbookViewId="0" topLeftCell="A10">
      <pane ySplit="672" topLeftCell="A1" activePane="bottomLeft" state="split"/>
      <selection pane="topLeft" activeCell="E10" sqref="E1:H16384"/>
      <selection pane="bottomLeft" activeCell="B1873" sqref="B1873"/>
    </sheetView>
  </sheetViews>
  <sheetFormatPr defaultColWidth="9.28125" defaultRowHeight="12.75"/>
  <cols>
    <col min="1" max="1" width="19.57421875" style="6" bestFit="1" customWidth="1"/>
    <col min="2" max="2" width="84.00390625" style="146" customWidth="1"/>
    <col min="3" max="3" width="9.421875" style="7" customWidth="1"/>
    <col min="4" max="4" width="37.421875" style="6" customWidth="1"/>
    <col min="5" max="16384" width="9.28125" style="7" customWidth="1"/>
  </cols>
  <sheetData>
    <row r="1" spans="1:4" ht="31.5">
      <c r="A1" s="7"/>
      <c r="C1" s="6"/>
      <c r="D1" s="48" t="s">
        <v>208</v>
      </c>
    </row>
    <row r="2" spans="1:4" ht="22.5" customHeight="1">
      <c r="A2" s="7"/>
      <c r="C2" s="6"/>
      <c r="D2" s="17" t="s">
        <v>2130</v>
      </c>
    </row>
    <row r="3" spans="1:4" ht="24.75">
      <c r="A3" s="7"/>
      <c r="C3" s="6"/>
      <c r="D3" s="17" t="s">
        <v>2131</v>
      </c>
    </row>
    <row r="4" spans="1:4" ht="24.75">
      <c r="A4" s="7"/>
      <c r="C4" s="6"/>
      <c r="D4" s="17" t="s">
        <v>1356</v>
      </c>
    </row>
    <row r="5" spans="1:4" ht="23.25">
      <c r="A5" s="14">
        <f ca="1">TODAY()</f>
        <v>41534</v>
      </c>
      <c r="B5" s="147"/>
      <c r="C5" s="104" t="s">
        <v>348</v>
      </c>
      <c r="D5" s="291" t="s">
        <v>1324</v>
      </c>
    </row>
    <row r="6" spans="1:4" ht="15.75" customHeight="1">
      <c r="A6" s="357" t="s">
        <v>373</v>
      </c>
      <c r="B6" s="358"/>
      <c r="C6" s="358"/>
      <c r="D6" s="358"/>
    </row>
    <row r="7" spans="1:4" ht="34.5" customHeight="1">
      <c r="A7" s="358"/>
      <c r="B7" s="358"/>
      <c r="C7" s="358"/>
      <c r="D7" s="358"/>
    </row>
    <row r="8" spans="1:4" ht="36" customHeight="1">
      <c r="A8" s="358"/>
      <c r="B8" s="358"/>
      <c r="C8" s="358"/>
      <c r="D8" s="358"/>
    </row>
    <row r="9" spans="1:4" ht="28.5" customHeight="1" thickBot="1">
      <c r="A9" s="359" t="s">
        <v>77</v>
      </c>
      <c r="B9" s="359"/>
      <c r="C9" s="359"/>
      <c r="D9" s="359"/>
    </row>
    <row r="10" spans="1:4" ht="12.75" customHeight="1">
      <c r="A10" s="13" t="s">
        <v>0</v>
      </c>
      <c r="B10" s="1" t="s">
        <v>40</v>
      </c>
      <c r="C10" s="1" t="s">
        <v>1</v>
      </c>
      <c r="D10" s="15" t="s">
        <v>210</v>
      </c>
    </row>
    <row r="11" spans="1:4" ht="12.75" customHeight="1" thickBot="1">
      <c r="A11" s="161"/>
      <c r="B11" s="162" t="s">
        <v>3</v>
      </c>
      <c r="C11" s="162" t="s">
        <v>4</v>
      </c>
      <c r="D11" s="163"/>
    </row>
    <row r="12" spans="1:4" ht="12.75" customHeight="1">
      <c r="A12" s="343" t="s">
        <v>158</v>
      </c>
      <c r="B12" s="344"/>
      <c r="C12" s="344"/>
      <c r="D12" s="345"/>
    </row>
    <row r="13" spans="1:4" ht="13.5" customHeight="1" thickBot="1">
      <c r="A13" s="346"/>
      <c r="B13" s="347"/>
      <c r="C13" s="347"/>
      <c r="D13" s="348"/>
    </row>
    <row r="14" spans="1:4" ht="12.75">
      <c r="A14" s="172" t="s">
        <v>136</v>
      </c>
      <c r="B14" s="142" t="s">
        <v>137</v>
      </c>
      <c r="C14" s="12">
        <v>3301</v>
      </c>
      <c r="D14" s="91"/>
    </row>
    <row r="15" spans="1:4" ht="12.75">
      <c r="A15" s="185" t="s">
        <v>592</v>
      </c>
      <c r="B15" s="25" t="s">
        <v>590</v>
      </c>
      <c r="C15" s="12">
        <v>460</v>
      </c>
      <c r="D15" s="91" t="s">
        <v>591</v>
      </c>
    </row>
    <row r="16" spans="1:4" ht="12.75">
      <c r="A16" s="171" t="s">
        <v>119</v>
      </c>
      <c r="B16" s="25" t="s">
        <v>595</v>
      </c>
      <c r="C16" s="3">
        <v>8</v>
      </c>
      <c r="D16" s="5"/>
    </row>
    <row r="17" spans="1:4" ht="12.75">
      <c r="A17" s="171" t="s">
        <v>119</v>
      </c>
      <c r="B17" s="25" t="s">
        <v>93</v>
      </c>
      <c r="C17" s="3">
        <v>499</v>
      </c>
      <c r="D17" s="5"/>
    </row>
    <row r="18" spans="1:4" ht="12.75">
      <c r="A18" s="171" t="s">
        <v>119</v>
      </c>
      <c r="B18" s="25" t="s">
        <v>162</v>
      </c>
      <c r="C18" s="3">
        <v>202</v>
      </c>
      <c r="D18" s="231" t="s">
        <v>56</v>
      </c>
    </row>
    <row r="19" spans="1:4" ht="12.75">
      <c r="A19" s="171" t="s">
        <v>119</v>
      </c>
      <c r="B19" s="25" t="s">
        <v>463</v>
      </c>
      <c r="C19" s="3">
        <v>1520</v>
      </c>
      <c r="D19" s="231" t="s">
        <v>623</v>
      </c>
    </row>
    <row r="20" spans="1:4" ht="12.75">
      <c r="A20" s="171" t="s">
        <v>120</v>
      </c>
      <c r="B20" s="25" t="s">
        <v>1402</v>
      </c>
      <c r="C20" s="3">
        <v>696</v>
      </c>
      <c r="D20" s="5"/>
    </row>
    <row r="21" spans="1:4" ht="12.75">
      <c r="A21" s="171" t="s">
        <v>119</v>
      </c>
      <c r="B21" s="25" t="s">
        <v>1253</v>
      </c>
      <c r="C21" s="3">
        <v>27</v>
      </c>
      <c r="D21" s="5"/>
    </row>
    <row r="22" spans="1:4" ht="12.75">
      <c r="A22" s="171" t="s">
        <v>1488</v>
      </c>
      <c r="B22" s="25" t="s">
        <v>2228</v>
      </c>
      <c r="C22" s="3">
        <v>1383</v>
      </c>
      <c r="D22" s="231" t="s">
        <v>628</v>
      </c>
    </row>
    <row r="23" spans="1:4" ht="12.75">
      <c r="A23" s="171" t="s">
        <v>701</v>
      </c>
      <c r="B23" s="25" t="s">
        <v>1568</v>
      </c>
      <c r="C23" s="3">
        <v>495</v>
      </c>
      <c r="D23" s="231"/>
    </row>
    <row r="24" spans="1:4" ht="12.75">
      <c r="A24" s="171" t="s">
        <v>119</v>
      </c>
      <c r="B24" s="25" t="s">
        <v>1380</v>
      </c>
      <c r="C24" s="8">
        <v>229</v>
      </c>
      <c r="D24" s="231"/>
    </row>
    <row r="25" spans="1:4" ht="12.75">
      <c r="A25" s="171" t="s">
        <v>701</v>
      </c>
      <c r="B25" s="25" t="s">
        <v>1071</v>
      </c>
      <c r="C25" s="3">
        <v>1380</v>
      </c>
      <c r="D25" s="231"/>
    </row>
    <row r="26" spans="1:4" ht="12.75">
      <c r="A26" s="171" t="s">
        <v>701</v>
      </c>
      <c r="B26" s="25" t="s">
        <v>1071</v>
      </c>
      <c r="C26" s="3">
        <v>1380</v>
      </c>
      <c r="D26" s="231"/>
    </row>
    <row r="27" spans="1:4" ht="12.75">
      <c r="A27" s="171" t="s">
        <v>701</v>
      </c>
      <c r="B27" s="25" t="s">
        <v>1071</v>
      </c>
      <c r="C27" s="3">
        <v>1380</v>
      </c>
      <c r="D27" s="231"/>
    </row>
    <row r="28" spans="1:4" ht="12.75">
      <c r="A28" s="171" t="s">
        <v>120</v>
      </c>
      <c r="B28" s="25" t="s">
        <v>2094</v>
      </c>
      <c r="C28" s="8">
        <v>792</v>
      </c>
      <c r="D28" s="231"/>
    </row>
    <row r="29" spans="1:4" ht="12.75">
      <c r="A29" s="171" t="s">
        <v>120</v>
      </c>
      <c r="B29" s="25" t="s">
        <v>827</v>
      </c>
      <c r="C29" s="8">
        <v>2531</v>
      </c>
      <c r="D29" s="231"/>
    </row>
    <row r="30" spans="1:4" ht="12.75">
      <c r="A30" s="171" t="s">
        <v>529</v>
      </c>
      <c r="B30" s="25" t="s">
        <v>1950</v>
      </c>
      <c r="C30" s="3">
        <v>609</v>
      </c>
      <c r="D30" s="231" t="s">
        <v>668</v>
      </c>
    </row>
    <row r="31" spans="1:4" ht="12.75">
      <c r="A31" s="171" t="s">
        <v>119</v>
      </c>
      <c r="B31" s="25" t="s">
        <v>459</v>
      </c>
      <c r="C31" s="8">
        <v>277</v>
      </c>
      <c r="D31" s="231"/>
    </row>
    <row r="32" spans="1:4" ht="12.75">
      <c r="A32" s="171" t="s">
        <v>701</v>
      </c>
      <c r="B32" s="25" t="s">
        <v>1778</v>
      </c>
      <c r="C32" s="8">
        <v>2801</v>
      </c>
      <c r="D32" s="231"/>
    </row>
    <row r="33" spans="1:4" ht="12.75">
      <c r="A33" s="171" t="s">
        <v>120</v>
      </c>
      <c r="B33" s="25" t="s">
        <v>1449</v>
      </c>
      <c r="C33" s="8">
        <v>11</v>
      </c>
      <c r="D33" s="231" t="s">
        <v>121</v>
      </c>
    </row>
    <row r="34" spans="1:4" ht="12.75">
      <c r="A34" s="171" t="s">
        <v>120</v>
      </c>
      <c r="B34" s="25" t="s">
        <v>1450</v>
      </c>
      <c r="C34" s="8">
        <v>55</v>
      </c>
      <c r="D34" s="231" t="s">
        <v>121</v>
      </c>
    </row>
    <row r="35" spans="1:4" ht="12.75">
      <c r="A35" s="171" t="s">
        <v>120</v>
      </c>
      <c r="B35" s="25" t="s">
        <v>2308</v>
      </c>
      <c r="C35" s="8">
        <v>264</v>
      </c>
      <c r="D35" s="231" t="s">
        <v>2309</v>
      </c>
    </row>
    <row r="36" spans="1:4" ht="12.75">
      <c r="A36" s="171" t="s">
        <v>1489</v>
      </c>
      <c r="B36" s="25" t="s">
        <v>619</v>
      </c>
      <c r="C36" s="3">
        <v>84</v>
      </c>
      <c r="D36" s="5"/>
    </row>
    <row r="37" spans="1:4" ht="12.75">
      <c r="A37" s="171" t="s">
        <v>120</v>
      </c>
      <c r="B37" s="25" t="s">
        <v>2143</v>
      </c>
      <c r="C37" s="8">
        <v>381</v>
      </c>
      <c r="D37" s="231"/>
    </row>
    <row r="38" spans="1:4" ht="12.75">
      <c r="A38" s="171" t="s">
        <v>120</v>
      </c>
      <c r="B38" s="25" t="s">
        <v>2306</v>
      </c>
      <c r="C38" s="8">
        <v>303</v>
      </c>
      <c r="D38" s="231"/>
    </row>
    <row r="39" spans="1:4" ht="12.75">
      <c r="A39" s="171" t="s">
        <v>120</v>
      </c>
      <c r="B39" s="25" t="s">
        <v>2307</v>
      </c>
      <c r="C39" s="8">
        <v>753</v>
      </c>
      <c r="D39" s="231"/>
    </row>
    <row r="40" spans="1:4" ht="12.75">
      <c r="A40" s="171" t="s">
        <v>119</v>
      </c>
      <c r="B40" s="25" t="s">
        <v>902</v>
      </c>
      <c r="C40" s="183">
        <v>1922</v>
      </c>
      <c r="D40" s="231"/>
    </row>
    <row r="41" spans="1:4" ht="12.75">
      <c r="A41" s="171" t="s">
        <v>119</v>
      </c>
      <c r="B41" s="25" t="s">
        <v>2340</v>
      </c>
      <c r="C41" s="183">
        <v>754</v>
      </c>
      <c r="D41" s="231"/>
    </row>
    <row r="42" spans="1:4" ht="12.75">
      <c r="A42" s="171" t="s">
        <v>120</v>
      </c>
      <c r="B42" s="25" t="s">
        <v>1713</v>
      </c>
      <c r="C42" s="183">
        <v>1360</v>
      </c>
      <c r="D42" s="231"/>
    </row>
    <row r="43" spans="1:4" ht="12.75">
      <c r="A43" s="171" t="s">
        <v>120</v>
      </c>
      <c r="B43" s="25" t="s">
        <v>2060</v>
      </c>
      <c r="C43" s="183">
        <v>87</v>
      </c>
      <c r="D43" s="231" t="s">
        <v>2064</v>
      </c>
    </row>
    <row r="44" spans="1:4" ht="12.75">
      <c r="A44" s="171" t="s">
        <v>529</v>
      </c>
      <c r="B44" s="25" t="s">
        <v>446</v>
      </c>
      <c r="C44" s="21" t="s">
        <v>965</v>
      </c>
      <c r="D44" s="231" t="s">
        <v>966</v>
      </c>
    </row>
    <row r="45" spans="1:4" ht="12.75">
      <c r="A45" s="171" t="s">
        <v>529</v>
      </c>
      <c r="B45" s="25" t="s">
        <v>1163</v>
      </c>
      <c r="C45" s="21">
        <v>69</v>
      </c>
      <c r="D45" s="231" t="s">
        <v>1164</v>
      </c>
    </row>
    <row r="46" spans="1:4" ht="12.75">
      <c r="A46" s="171" t="s">
        <v>120</v>
      </c>
      <c r="B46" s="25" t="s">
        <v>2058</v>
      </c>
      <c r="C46" s="21">
        <v>100</v>
      </c>
      <c r="D46" s="231" t="s">
        <v>2059</v>
      </c>
    </row>
    <row r="47" spans="1:4" ht="12.75">
      <c r="A47" s="171" t="s">
        <v>120</v>
      </c>
      <c r="B47" s="25" t="s">
        <v>1922</v>
      </c>
      <c r="C47" s="3">
        <v>3293</v>
      </c>
      <c r="D47" s="231"/>
    </row>
    <row r="48" spans="1:4" ht="12.75">
      <c r="A48" s="171" t="s">
        <v>120</v>
      </c>
      <c r="B48" s="25" t="s">
        <v>2065</v>
      </c>
      <c r="C48" s="3">
        <v>108</v>
      </c>
      <c r="D48" s="231" t="s">
        <v>262</v>
      </c>
    </row>
    <row r="49" spans="1:4" ht="12.75">
      <c r="A49" s="171" t="s">
        <v>246</v>
      </c>
      <c r="B49" s="25" t="s">
        <v>1923</v>
      </c>
      <c r="C49" s="3">
        <v>127</v>
      </c>
      <c r="D49" s="231" t="s">
        <v>245</v>
      </c>
    </row>
    <row r="50" spans="1:4" ht="12.75" customHeight="1">
      <c r="A50" s="171" t="s">
        <v>118</v>
      </c>
      <c r="B50" s="25" t="s">
        <v>1904</v>
      </c>
      <c r="C50" s="21" t="s">
        <v>1905</v>
      </c>
      <c r="D50" s="231"/>
    </row>
    <row r="51" spans="1:4" ht="12.75" customHeight="1">
      <c r="A51" s="171" t="s">
        <v>118</v>
      </c>
      <c r="B51" s="25" t="s">
        <v>2302</v>
      </c>
      <c r="C51" s="9">
        <v>264</v>
      </c>
      <c r="D51" s="231"/>
    </row>
    <row r="52" spans="1:4" ht="12.75" customHeight="1">
      <c r="A52" s="171" t="s">
        <v>118</v>
      </c>
      <c r="B52" s="25" t="s">
        <v>938</v>
      </c>
      <c r="C52" s="9">
        <v>267</v>
      </c>
      <c r="D52" s="231"/>
    </row>
    <row r="53" spans="1:4" ht="12.75" customHeight="1">
      <c r="A53" s="171" t="s">
        <v>118</v>
      </c>
      <c r="B53" s="25" t="s">
        <v>939</v>
      </c>
      <c r="C53" s="9">
        <v>858</v>
      </c>
      <c r="D53" s="231"/>
    </row>
    <row r="54" spans="1:4" ht="12.75" customHeight="1">
      <c r="A54" s="171" t="s">
        <v>118</v>
      </c>
      <c r="B54" s="25" t="s">
        <v>1411</v>
      </c>
      <c r="C54" s="9">
        <v>1651</v>
      </c>
      <c r="D54" s="231"/>
    </row>
    <row r="55" spans="1:4" ht="12.75" customHeight="1">
      <c r="A55" s="171" t="s">
        <v>118</v>
      </c>
      <c r="B55" s="25" t="s">
        <v>645</v>
      </c>
      <c r="C55" s="9">
        <v>375</v>
      </c>
      <c r="D55" s="231" t="s">
        <v>1938</v>
      </c>
    </row>
    <row r="56" spans="1:4" ht="12.75" customHeight="1">
      <c r="A56" s="171" t="s">
        <v>118</v>
      </c>
      <c r="B56" s="25" t="s">
        <v>2140</v>
      </c>
      <c r="C56" s="9">
        <v>1387</v>
      </c>
      <c r="D56" s="231"/>
    </row>
    <row r="57" spans="1:4" ht="12.75" customHeight="1">
      <c r="A57" s="171" t="s">
        <v>118</v>
      </c>
      <c r="B57" s="25" t="s">
        <v>2141</v>
      </c>
      <c r="C57" s="9">
        <v>2120</v>
      </c>
      <c r="D57" s="231"/>
    </row>
    <row r="58" spans="1:4" ht="12.75">
      <c r="A58" s="195" t="s">
        <v>118</v>
      </c>
      <c r="B58" s="196" t="s">
        <v>558</v>
      </c>
      <c r="C58" s="198">
        <v>26</v>
      </c>
      <c r="D58" s="233"/>
    </row>
    <row r="59" spans="1:4" ht="12.75">
      <c r="A59" s="171" t="s">
        <v>118</v>
      </c>
      <c r="B59" s="25" t="s">
        <v>1845</v>
      </c>
      <c r="C59" s="9">
        <v>474</v>
      </c>
      <c r="D59" s="231"/>
    </row>
    <row r="60" spans="1:4" ht="12.75">
      <c r="A60" s="171" t="s">
        <v>118</v>
      </c>
      <c r="B60" s="25" t="s">
        <v>2310</v>
      </c>
      <c r="C60" s="9">
        <v>650</v>
      </c>
      <c r="D60" s="231" t="s">
        <v>2311</v>
      </c>
    </row>
    <row r="61" spans="1:4" ht="12.75" customHeight="1">
      <c r="A61" s="171" t="s">
        <v>118</v>
      </c>
      <c r="B61" s="25" t="s">
        <v>559</v>
      </c>
      <c r="C61" s="21">
        <v>14</v>
      </c>
      <c r="D61" s="231" t="s">
        <v>121</v>
      </c>
    </row>
    <row r="62" spans="1:4" ht="12.75" customHeight="1">
      <c r="A62" s="171" t="s">
        <v>118</v>
      </c>
      <c r="B62" s="25" t="s">
        <v>930</v>
      </c>
      <c r="C62" s="21">
        <v>46</v>
      </c>
      <c r="D62" s="231"/>
    </row>
    <row r="63" spans="1:4" ht="12.75" customHeight="1">
      <c r="A63" s="195" t="s">
        <v>118</v>
      </c>
      <c r="B63" s="196" t="s">
        <v>560</v>
      </c>
      <c r="C63" s="199">
        <v>14</v>
      </c>
      <c r="D63" s="233"/>
    </row>
    <row r="64" spans="1:4" ht="12.75" customHeight="1">
      <c r="A64" s="171" t="s">
        <v>118</v>
      </c>
      <c r="B64" s="25" t="s">
        <v>518</v>
      </c>
      <c r="C64" s="21">
        <v>799</v>
      </c>
      <c r="D64" s="231" t="s">
        <v>519</v>
      </c>
    </row>
    <row r="65" spans="1:4" ht="12.75" customHeight="1">
      <c r="A65" s="171" t="s">
        <v>118</v>
      </c>
      <c r="B65" s="25" t="s">
        <v>1482</v>
      </c>
      <c r="C65" s="21">
        <v>34</v>
      </c>
      <c r="D65" s="231" t="s">
        <v>1483</v>
      </c>
    </row>
    <row r="66" spans="1:4" ht="12.75" customHeight="1">
      <c r="A66" s="171" t="s">
        <v>118</v>
      </c>
      <c r="B66" s="144" t="s">
        <v>632</v>
      </c>
      <c r="C66" s="21" t="s">
        <v>2068</v>
      </c>
      <c r="D66" s="231" t="s">
        <v>2067</v>
      </c>
    </row>
    <row r="67" spans="1:4" ht="12.75" customHeight="1">
      <c r="A67" s="171" t="s">
        <v>120</v>
      </c>
      <c r="B67" s="144" t="s">
        <v>1466</v>
      </c>
      <c r="C67" s="21">
        <v>16</v>
      </c>
      <c r="D67" s="231" t="s">
        <v>224</v>
      </c>
    </row>
    <row r="68" spans="1:4" ht="12.75" customHeight="1">
      <c r="A68" s="171" t="s">
        <v>119</v>
      </c>
      <c r="B68" s="25" t="s">
        <v>1636</v>
      </c>
      <c r="C68" s="21">
        <v>3</v>
      </c>
      <c r="D68" s="231"/>
    </row>
    <row r="69" spans="1:4" ht="12.75">
      <c r="A69" s="171" t="s">
        <v>119</v>
      </c>
      <c r="B69" s="25" t="s">
        <v>735</v>
      </c>
      <c r="C69" s="24">
        <v>152</v>
      </c>
      <c r="D69" s="234"/>
    </row>
    <row r="70" spans="1:4" ht="12.75">
      <c r="A70" s="171" t="s">
        <v>119</v>
      </c>
      <c r="B70" s="25" t="s">
        <v>1700</v>
      </c>
      <c r="C70" s="24">
        <v>512</v>
      </c>
      <c r="D70" s="234"/>
    </row>
    <row r="71" spans="1:4" ht="12.75">
      <c r="A71" s="171" t="s">
        <v>119</v>
      </c>
      <c r="B71" s="25" t="s">
        <v>23</v>
      </c>
      <c r="C71" s="24">
        <v>452</v>
      </c>
      <c r="D71" s="234"/>
    </row>
    <row r="72" spans="1:4" ht="12.75">
      <c r="A72" s="171" t="s">
        <v>119</v>
      </c>
      <c r="B72" s="25" t="s">
        <v>1690</v>
      </c>
      <c r="C72" s="24">
        <v>7</v>
      </c>
      <c r="D72" s="234"/>
    </row>
    <row r="73" spans="1:4" ht="12.75">
      <c r="A73" s="171" t="s">
        <v>119</v>
      </c>
      <c r="B73" s="25" t="s">
        <v>1687</v>
      </c>
      <c r="C73" s="24">
        <v>4</v>
      </c>
      <c r="D73" s="234"/>
    </row>
    <row r="74" spans="1:4" ht="12.75">
      <c r="A74" s="171" t="s">
        <v>119</v>
      </c>
      <c r="B74" s="25" t="s">
        <v>800</v>
      </c>
      <c r="C74" s="24">
        <v>213</v>
      </c>
      <c r="D74" s="234"/>
    </row>
    <row r="75" spans="1:4" ht="12.75">
      <c r="A75" s="171" t="s">
        <v>119</v>
      </c>
      <c r="B75" s="25" t="s">
        <v>1676</v>
      </c>
      <c r="C75" s="24">
        <v>52</v>
      </c>
      <c r="D75" s="231"/>
    </row>
    <row r="76" spans="1:4" ht="12.75">
      <c r="A76" s="171" t="s">
        <v>119</v>
      </c>
      <c r="B76" s="25" t="s">
        <v>1566</v>
      </c>
      <c r="C76" s="9">
        <v>49</v>
      </c>
      <c r="D76" s="231"/>
    </row>
    <row r="77" spans="1:4" ht="12.75">
      <c r="A77" s="171" t="s">
        <v>119</v>
      </c>
      <c r="B77" s="25" t="s">
        <v>1675</v>
      </c>
      <c r="C77" s="9">
        <v>12</v>
      </c>
      <c r="D77" s="231"/>
    </row>
    <row r="78" spans="1:4" ht="12.75">
      <c r="A78" s="171" t="s">
        <v>119</v>
      </c>
      <c r="B78" s="25" t="s">
        <v>1677</v>
      </c>
      <c r="C78" s="9">
        <v>15</v>
      </c>
      <c r="D78" s="231"/>
    </row>
    <row r="79" spans="1:4" ht="12.75">
      <c r="A79" s="171" t="s">
        <v>119</v>
      </c>
      <c r="B79" s="25" t="s">
        <v>911</v>
      </c>
      <c r="C79" s="9">
        <v>44</v>
      </c>
      <c r="D79" s="5"/>
    </row>
    <row r="80" spans="1:4" ht="12.75">
      <c r="A80" s="171" t="s">
        <v>119</v>
      </c>
      <c r="B80" s="25" t="s">
        <v>1672</v>
      </c>
      <c r="C80" s="9">
        <v>140</v>
      </c>
      <c r="D80" s="5"/>
    </row>
    <row r="81" spans="1:4" ht="12.75">
      <c r="A81" s="171" t="s">
        <v>119</v>
      </c>
      <c r="B81" s="25" t="s">
        <v>1671</v>
      </c>
      <c r="C81" s="9">
        <v>113</v>
      </c>
      <c r="D81" s="5"/>
    </row>
    <row r="82" spans="1:4" ht="12.75">
      <c r="A82" s="171" t="s">
        <v>119</v>
      </c>
      <c r="B82" s="25" t="s">
        <v>2210</v>
      </c>
      <c r="C82" s="9">
        <v>91</v>
      </c>
      <c r="D82" s="5"/>
    </row>
    <row r="83" spans="1:4" ht="12.75">
      <c r="A83" s="171" t="s">
        <v>119</v>
      </c>
      <c r="B83" s="25" t="s">
        <v>1942</v>
      </c>
      <c r="C83" s="360">
        <v>67</v>
      </c>
      <c r="D83" s="5"/>
    </row>
    <row r="84" spans="1:4" ht="12.75">
      <c r="A84" s="171" t="s">
        <v>529</v>
      </c>
      <c r="B84" s="25" t="s">
        <v>1941</v>
      </c>
      <c r="C84" s="361"/>
      <c r="D84" s="5"/>
    </row>
    <row r="85" spans="1:4" ht="12.75">
      <c r="A85" s="195" t="s">
        <v>119</v>
      </c>
      <c r="B85" s="196" t="s">
        <v>625</v>
      </c>
      <c r="C85" s="75">
        <v>5</v>
      </c>
      <c r="D85" s="233"/>
    </row>
    <row r="86" spans="1:4" ht="12.75">
      <c r="A86" s="195" t="s">
        <v>119</v>
      </c>
      <c r="B86" s="196" t="s">
        <v>444</v>
      </c>
      <c r="C86" s="75">
        <v>7</v>
      </c>
      <c r="D86" s="233"/>
    </row>
    <row r="87" spans="1:4" ht="12.75">
      <c r="A87" s="195" t="s">
        <v>119</v>
      </c>
      <c r="B87" s="196" t="s">
        <v>189</v>
      </c>
      <c r="C87" s="197">
        <v>24</v>
      </c>
      <c r="D87" s="233"/>
    </row>
    <row r="88" spans="1:4" ht="12.75">
      <c r="A88" s="171" t="s">
        <v>119</v>
      </c>
      <c r="B88" s="25" t="s">
        <v>835</v>
      </c>
      <c r="C88" s="3">
        <v>38</v>
      </c>
      <c r="D88" s="5"/>
    </row>
    <row r="89" spans="1:4" ht="12.75">
      <c r="A89" s="171" t="s">
        <v>119</v>
      </c>
      <c r="B89" s="25" t="s">
        <v>2314</v>
      </c>
      <c r="C89" s="3">
        <v>87</v>
      </c>
      <c r="D89" s="5"/>
    </row>
    <row r="90" spans="1:4" ht="12.75">
      <c r="A90" s="171" t="s">
        <v>119</v>
      </c>
      <c r="B90" s="25" t="s">
        <v>2229</v>
      </c>
      <c r="C90" s="3">
        <v>92</v>
      </c>
      <c r="D90" s="5"/>
    </row>
    <row r="91" spans="1:4" ht="12.75">
      <c r="A91" s="171" t="s">
        <v>119</v>
      </c>
      <c r="B91" s="25" t="s">
        <v>1678</v>
      </c>
      <c r="C91" s="3">
        <v>98</v>
      </c>
      <c r="D91" s="231" t="s">
        <v>1367</v>
      </c>
    </row>
    <row r="92" spans="1:4" ht="12.75">
      <c r="A92" s="171" t="s">
        <v>701</v>
      </c>
      <c r="B92" s="25" t="s">
        <v>1679</v>
      </c>
      <c r="C92" s="3">
        <v>505</v>
      </c>
      <c r="D92" s="5"/>
    </row>
    <row r="93" spans="1:4" ht="12.75">
      <c r="A93" s="171" t="s">
        <v>701</v>
      </c>
      <c r="B93" s="25" t="s">
        <v>1680</v>
      </c>
      <c r="C93" s="3">
        <v>1344</v>
      </c>
      <c r="D93" s="5"/>
    </row>
    <row r="94" spans="1:4" ht="12.75">
      <c r="A94" s="171" t="s">
        <v>119</v>
      </c>
      <c r="B94" s="25" t="s">
        <v>899</v>
      </c>
      <c r="C94" s="3">
        <v>27</v>
      </c>
      <c r="D94" s="231" t="s">
        <v>338</v>
      </c>
    </row>
    <row r="95" spans="1:4" ht="12.75">
      <c r="A95" s="171" t="s">
        <v>119</v>
      </c>
      <c r="B95" s="25" t="s">
        <v>1681</v>
      </c>
      <c r="C95" s="9">
        <v>1069</v>
      </c>
      <c r="D95" s="231" t="s">
        <v>163</v>
      </c>
    </row>
    <row r="96" spans="1:4" ht="12.75">
      <c r="A96" s="171" t="s">
        <v>119</v>
      </c>
      <c r="B96" s="125" t="s">
        <v>1682</v>
      </c>
      <c r="C96" s="183" t="s">
        <v>190</v>
      </c>
      <c r="D96" s="235" t="s">
        <v>498</v>
      </c>
    </row>
    <row r="97" spans="1:4" ht="12.75">
      <c r="A97" s="171" t="s">
        <v>119</v>
      </c>
      <c r="B97" s="25" t="s">
        <v>1683</v>
      </c>
      <c r="C97" s="3">
        <v>35</v>
      </c>
      <c r="D97" s="231"/>
    </row>
    <row r="98" spans="1:4" ht="12.75">
      <c r="A98" s="171" t="s">
        <v>63</v>
      </c>
      <c r="B98" s="25" t="s">
        <v>400</v>
      </c>
      <c r="C98" s="3">
        <v>5</v>
      </c>
      <c r="D98" s="5"/>
    </row>
    <row r="99" spans="1:4" ht="12.75">
      <c r="A99" s="174" t="s">
        <v>120</v>
      </c>
      <c r="B99" s="141" t="s">
        <v>132</v>
      </c>
      <c r="C99" s="38"/>
      <c r="D99" s="232" t="s">
        <v>133</v>
      </c>
    </row>
    <row r="100" spans="1:4" ht="12.75">
      <c r="A100" s="171" t="s">
        <v>120</v>
      </c>
      <c r="B100" s="25" t="s">
        <v>1684</v>
      </c>
      <c r="C100" s="9">
        <v>4</v>
      </c>
      <c r="D100" s="231"/>
    </row>
    <row r="101" spans="1:4" ht="12.75">
      <c r="A101" s="171" t="s">
        <v>120</v>
      </c>
      <c r="B101" s="25" t="s">
        <v>1698</v>
      </c>
      <c r="C101" s="9">
        <v>81</v>
      </c>
      <c r="D101" s="231"/>
    </row>
    <row r="102" spans="1:4" ht="12.75">
      <c r="A102" s="171" t="s">
        <v>120</v>
      </c>
      <c r="B102" s="25" t="s">
        <v>1287</v>
      </c>
      <c r="C102" s="9">
        <v>97</v>
      </c>
      <c r="D102" s="231"/>
    </row>
    <row r="103" spans="1:4" ht="12.75">
      <c r="A103" s="171" t="s">
        <v>120</v>
      </c>
      <c r="B103" s="25" t="s">
        <v>1697</v>
      </c>
      <c r="C103" s="9">
        <v>22</v>
      </c>
      <c r="D103" s="231"/>
    </row>
    <row r="104" spans="1:4" ht="12.75">
      <c r="A104" s="171" t="s">
        <v>120</v>
      </c>
      <c r="B104" s="25" t="s">
        <v>1693</v>
      </c>
      <c r="C104" s="9">
        <v>13</v>
      </c>
      <c r="D104" s="231"/>
    </row>
    <row r="105" spans="1:4" ht="12.75">
      <c r="A105" s="171" t="s">
        <v>120</v>
      </c>
      <c r="B105" s="25" t="s">
        <v>1691</v>
      </c>
      <c r="C105" s="9">
        <v>11</v>
      </c>
      <c r="D105" s="231"/>
    </row>
    <row r="106" spans="1:4" ht="12.75">
      <c r="A106" s="171" t="s">
        <v>120</v>
      </c>
      <c r="B106" s="25" t="s">
        <v>1847</v>
      </c>
      <c r="C106" s="9">
        <v>37</v>
      </c>
      <c r="D106" s="231"/>
    </row>
    <row r="107" spans="1:4" ht="12.75">
      <c r="A107" s="171" t="s">
        <v>120</v>
      </c>
      <c r="B107" s="25" t="s">
        <v>1685</v>
      </c>
      <c r="C107" s="9">
        <v>8</v>
      </c>
      <c r="D107" s="231"/>
    </row>
    <row r="108" spans="1:4" ht="12.75">
      <c r="A108" s="171" t="s">
        <v>120</v>
      </c>
      <c r="B108" s="25" t="s">
        <v>54</v>
      </c>
      <c r="C108" s="3">
        <v>32</v>
      </c>
      <c r="D108" s="231"/>
    </row>
    <row r="109" spans="1:4" ht="12.75">
      <c r="A109" s="171" t="s">
        <v>120</v>
      </c>
      <c r="B109" s="25" t="s">
        <v>2359</v>
      </c>
      <c r="C109" s="3">
        <v>11</v>
      </c>
      <c r="D109" s="231"/>
    </row>
    <row r="110" spans="1:4" ht="12.75">
      <c r="A110" s="171" t="s">
        <v>120</v>
      </c>
      <c r="B110" s="25" t="s">
        <v>1353</v>
      </c>
      <c r="C110" s="9">
        <v>11</v>
      </c>
      <c r="D110" s="231"/>
    </row>
    <row r="111" spans="1:4" ht="12.75">
      <c r="A111" s="171" t="s">
        <v>120</v>
      </c>
      <c r="B111" s="25" t="s">
        <v>1641</v>
      </c>
      <c r="C111" s="9">
        <v>4</v>
      </c>
      <c r="D111" s="231"/>
    </row>
    <row r="112" spans="1:4" ht="12.75">
      <c r="A112" s="171" t="s">
        <v>120</v>
      </c>
      <c r="B112" s="25" t="s">
        <v>44</v>
      </c>
      <c r="C112" s="9">
        <v>145</v>
      </c>
      <c r="D112" s="231"/>
    </row>
    <row r="113" spans="1:4" ht="12.75">
      <c r="A113" s="171" t="s">
        <v>120</v>
      </c>
      <c r="B113" s="25" t="s">
        <v>1667</v>
      </c>
      <c r="C113" s="9">
        <v>46</v>
      </c>
      <c r="D113" s="231"/>
    </row>
    <row r="114" spans="1:4" ht="12.75">
      <c r="A114" s="171" t="s">
        <v>120</v>
      </c>
      <c r="B114" s="25" t="s">
        <v>657</v>
      </c>
      <c r="C114" s="9">
        <v>8</v>
      </c>
      <c r="D114" s="231"/>
    </row>
    <row r="115" spans="1:4" ht="12.75">
      <c r="A115" s="171" t="s">
        <v>120</v>
      </c>
      <c r="B115" s="25" t="s">
        <v>1530</v>
      </c>
      <c r="C115" s="9">
        <v>136</v>
      </c>
      <c r="D115" s="231" t="s">
        <v>809</v>
      </c>
    </row>
    <row r="116" spans="1:4" ht="12.75">
      <c r="A116" s="171" t="s">
        <v>63</v>
      </c>
      <c r="B116" s="25" t="s">
        <v>1848</v>
      </c>
      <c r="C116" s="9">
        <v>29</v>
      </c>
      <c r="D116" s="231"/>
    </row>
    <row r="117" spans="1:4" ht="12.75">
      <c r="A117" s="171" t="s">
        <v>120</v>
      </c>
      <c r="B117" s="25" t="s">
        <v>1072</v>
      </c>
      <c r="C117" s="9">
        <v>119</v>
      </c>
      <c r="D117" s="231"/>
    </row>
    <row r="118" spans="1:4" ht="12.75">
      <c r="A118" s="171" t="s">
        <v>120</v>
      </c>
      <c r="B118" s="25" t="s">
        <v>1662</v>
      </c>
      <c r="C118" s="9">
        <v>6</v>
      </c>
      <c r="D118" s="231"/>
    </row>
    <row r="119" spans="1:4" ht="12.75">
      <c r="A119" s="171" t="s">
        <v>120</v>
      </c>
      <c r="B119" s="25" t="s">
        <v>1918</v>
      </c>
      <c r="C119" s="9">
        <v>15</v>
      </c>
      <c r="D119" s="231"/>
    </row>
    <row r="120" spans="1:4" ht="12.75">
      <c r="A120" s="171" t="s">
        <v>120</v>
      </c>
      <c r="B120" s="25" t="s">
        <v>861</v>
      </c>
      <c r="C120" s="9">
        <v>101</v>
      </c>
      <c r="D120" s="231"/>
    </row>
    <row r="121" spans="1:4" ht="12.75">
      <c r="A121" s="171" t="s">
        <v>120</v>
      </c>
      <c r="B121" s="25" t="s">
        <v>1370</v>
      </c>
      <c r="C121" s="9">
        <v>43</v>
      </c>
      <c r="D121" s="231" t="s">
        <v>1371</v>
      </c>
    </row>
    <row r="122" spans="1:4" ht="12.75">
      <c r="A122" s="171" t="s">
        <v>120</v>
      </c>
      <c r="B122" s="25" t="s">
        <v>1247</v>
      </c>
      <c r="C122" s="9">
        <v>62</v>
      </c>
      <c r="D122" s="231"/>
    </row>
    <row r="123" spans="1:4" ht="12.75">
      <c r="A123" s="171" t="s">
        <v>120</v>
      </c>
      <c r="B123" s="25" t="s">
        <v>2155</v>
      </c>
      <c r="C123" s="9">
        <v>433</v>
      </c>
      <c r="D123" s="231" t="s">
        <v>2156</v>
      </c>
    </row>
    <row r="124" spans="1:4" ht="12.75">
      <c r="A124" s="171" t="s">
        <v>120</v>
      </c>
      <c r="B124" s="25" t="s">
        <v>1384</v>
      </c>
      <c r="C124" s="9">
        <v>22</v>
      </c>
      <c r="D124" s="231"/>
    </row>
    <row r="125" spans="1:4" ht="12.75">
      <c r="A125" s="171" t="s">
        <v>120</v>
      </c>
      <c r="B125" s="25" t="s">
        <v>1658</v>
      </c>
      <c r="C125" s="9">
        <v>77</v>
      </c>
      <c r="D125" s="231"/>
    </row>
    <row r="126" spans="1:4" ht="12.75">
      <c r="A126" s="171" t="s">
        <v>120</v>
      </c>
      <c r="B126" s="25" t="s">
        <v>1715</v>
      </c>
      <c r="C126" s="9">
        <v>17</v>
      </c>
      <c r="D126" s="231"/>
    </row>
    <row r="127" spans="1:4" ht="12.75">
      <c r="A127" s="171" t="s">
        <v>120</v>
      </c>
      <c r="B127" s="25" t="s">
        <v>919</v>
      </c>
      <c r="C127" s="9">
        <v>44</v>
      </c>
      <c r="D127" s="231"/>
    </row>
    <row r="128" spans="1:4" ht="12.75">
      <c r="A128" s="171" t="s">
        <v>120</v>
      </c>
      <c r="B128" s="25" t="s">
        <v>1617</v>
      </c>
      <c r="C128" s="9">
        <v>81</v>
      </c>
      <c r="D128" s="231"/>
    </row>
    <row r="129" spans="1:4" ht="12.75">
      <c r="A129" s="195" t="s">
        <v>120</v>
      </c>
      <c r="B129" s="196" t="s">
        <v>512</v>
      </c>
      <c r="C129" s="198">
        <v>15</v>
      </c>
      <c r="D129" s="233"/>
    </row>
    <row r="130" spans="1:4" ht="12.75">
      <c r="A130" s="171" t="s">
        <v>120</v>
      </c>
      <c r="B130" s="25" t="s">
        <v>667</v>
      </c>
      <c r="C130" s="9">
        <v>57</v>
      </c>
      <c r="D130" s="231"/>
    </row>
    <row r="131" spans="1:4" ht="12.75">
      <c r="A131" s="171" t="s">
        <v>120</v>
      </c>
      <c r="B131" s="25" t="s">
        <v>1966</v>
      </c>
      <c r="C131" s="9">
        <v>726</v>
      </c>
      <c r="D131" s="231"/>
    </row>
    <row r="132" spans="1:4" ht="12.75">
      <c r="A132" s="171" t="s">
        <v>120</v>
      </c>
      <c r="B132" s="25" t="s">
        <v>1917</v>
      </c>
      <c r="C132" s="9">
        <v>46</v>
      </c>
      <c r="D132" s="231"/>
    </row>
    <row r="133" spans="1:4" ht="12.75">
      <c r="A133" s="171" t="s">
        <v>120</v>
      </c>
      <c r="B133" s="25" t="s">
        <v>862</v>
      </c>
      <c r="C133" s="9">
        <v>77</v>
      </c>
      <c r="D133" s="231"/>
    </row>
    <row r="134" spans="1:4" ht="12.75">
      <c r="A134" s="171" t="s">
        <v>120</v>
      </c>
      <c r="B134" s="25" t="s">
        <v>849</v>
      </c>
      <c r="C134" s="9">
        <v>47</v>
      </c>
      <c r="D134" s="231"/>
    </row>
    <row r="135" spans="1:4" ht="12.75">
      <c r="A135" s="171" t="s">
        <v>120</v>
      </c>
      <c r="B135" s="25" t="s">
        <v>1368</v>
      </c>
      <c r="C135" s="9">
        <v>34</v>
      </c>
      <c r="D135" s="231"/>
    </row>
    <row r="136" spans="1:4" ht="12.75">
      <c r="A136" s="171" t="s">
        <v>120</v>
      </c>
      <c r="B136" s="25" t="s">
        <v>1785</v>
      </c>
      <c r="C136" s="21">
        <v>230</v>
      </c>
      <c r="D136" s="231"/>
    </row>
    <row r="137" spans="1:4" ht="12.75">
      <c r="A137" s="171" t="s">
        <v>120</v>
      </c>
      <c r="B137" s="25" t="s">
        <v>2098</v>
      </c>
      <c r="C137" s="21">
        <v>215</v>
      </c>
      <c r="D137" s="231"/>
    </row>
    <row r="138" spans="1:4" ht="12.75">
      <c r="A138" s="171" t="s">
        <v>120</v>
      </c>
      <c r="B138" s="25" t="s">
        <v>1015</v>
      </c>
      <c r="C138" s="21">
        <v>17</v>
      </c>
      <c r="D138" s="231"/>
    </row>
    <row r="139" spans="1:4" ht="12.75">
      <c r="A139" s="171" t="s">
        <v>120</v>
      </c>
      <c r="B139" s="25" t="s">
        <v>1383</v>
      </c>
      <c r="C139" s="21">
        <v>163</v>
      </c>
      <c r="D139" s="231"/>
    </row>
    <row r="140" spans="1:4" ht="12.75">
      <c r="A140" s="171" t="s">
        <v>87</v>
      </c>
      <c r="B140" s="25" t="s">
        <v>901</v>
      </c>
      <c r="C140" s="21">
        <v>230</v>
      </c>
      <c r="D140" s="231"/>
    </row>
    <row r="141" spans="1:4" ht="12.75">
      <c r="A141" s="171" t="s">
        <v>120</v>
      </c>
      <c r="B141" s="25" t="s">
        <v>1382</v>
      </c>
      <c r="C141" s="21">
        <v>67</v>
      </c>
      <c r="D141" s="231"/>
    </row>
    <row r="142" spans="1:4" ht="12.75">
      <c r="A142" s="171" t="s">
        <v>120</v>
      </c>
      <c r="B142" s="25" t="s">
        <v>1381</v>
      </c>
      <c r="C142" s="21">
        <v>49</v>
      </c>
      <c r="D142" s="231"/>
    </row>
    <row r="143" spans="1:4" ht="12.75">
      <c r="A143" s="171" t="s">
        <v>120</v>
      </c>
      <c r="B143" s="25" t="s">
        <v>424</v>
      </c>
      <c r="C143" s="9">
        <v>360</v>
      </c>
      <c r="D143" s="231"/>
    </row>
    <row r="144" spans="1:4" ht="12.75">
      <c r="A144" s="171" t="s">
        <v>120</v>
      </c>
      <c r="B144" s="25" t="s">
        <v>720</v>
      </c>
      <c r="C144" s="9">
        <v>440</v>
      </c>
      <c r="D144" s="231"/>
    </row>
    <row r="145" spans="1:4" ht="12.75">
      <c r="A145" s="195" t="s">
        <v>120</v>
      </c>
      <c r="B145" s="196" t="s">
        <v>710</v>
      </c>
      <c r="C145" s="198">
        <v>15</v>
      </c>
      <c r="D145" s="233"/>
    </row>
    <row r="146" spans="1:4" ht="12.75">
      <c r="A146" s="195" t="s">
        <v>120</v>
      </c>
      <c r="B146" s="196" t="s">
        <v>577</v>
      </c>
      <c r="C146" s="198">
        <v>39</v>
      </c>
      <c r="D146" s="233" t="s">
        <v>121</v>
      </c>
    </row>
    <row r="147" spans="1:4" ht="12.75">
      <c r="A147" s="171" t="s">
        <v>120</v>
      </c>
      <c r="B147" s="25" t="s">
        <v>2274</v>
      </c>
      <c r="C147" s="9">
        <v>378</v>
      </c>
      <c r="D147" s="231"/>
    </row>
    <row r="148" spans="1:4" ht="12.75">
      <c r="A148" s="171" t="s">
        <v>120</v>
      </c>
      <c r="B148" s="25" t="s">
        <v>770</v>
      </c>
      <c r="C148" s="9">
        <v>1065</v>
      </c>
      <c r="D148" s="231"/>
    </row>
    <row r="149" spans="1:4" ht="12.75">
      <c r="A149" s="171" t="s">
        <v>120</v>
      </c>
      <c r="B149" s="25" t="s">
        <v>900</v>
      </c>
      <c r="C149" s="9">
        <v>1061</v>
      </c>
      <c r="D149" s="231"/>
    </row>
    <row r="150" spans="1:4" ht="12.75">
      <c r="A150" s="195" t="s">
        <v>120</v>
      </c>
      <c r="B150" s="196" t="s">
        <v>578</v>
      </c>
      <c r="C150" s="198">
        <v>44</v>
      </c>
      <c r="D150" s="233" t="s">
        <v>121</v>
      </c>
    </row>
    <row r="151" spans="1:4" ht="12.75">
      <c r="A151" s="171" t="s">
        <v>120</v>
      </c>
      <c r="B151" s="25" t="s">
        <v>931</v>
      </c>
      <c r="C151" s="9">
        <v>18</v>
      </c>
      <c r="D151" s="231" t="s">
        <v>121</v>
      </c>
    </row>
    <row r="152" spans="1:4" ht="12.75">
      <c r="A152" s="171" t="s">
        <v>120</v>
      </c>
      <c r="B152" s="25" t="s">
        <v>505</v>
      </c>
      <c r="C152" s="8">
        <v>2160</v>
      </c>
      <c r="D152" s="231" t="s">
        <v>215</v>
      </c>
    </row>
    <row r="153" spans="1:4" ht="12.75">
      <c r="A153" s="171" t="s">
        <v>120</v>
      </c>
      <c r="B153" s="25" t="s">
        <v>626</v>
      </c>
      <c r="C153" s="8">
        <v>2156</v>
      </c>
      <c r="D153" s="231" t="s">
        <v>215</v>
      </c>
    </row>
    <row r="154" spans="1:4" ht="12.75">
      <c r="A154" s="171" t="s">
        <v>120</v>
      </c>
      <c r="B154" s="25" t="s">
        <v>506</v>
      </c>
      <c r="C154" s="8">
        <v>2070</v>
      </c>
      <c r="D154" s="231" t="s">
        <v>215</v>
      </c>
    </row>
    <row r="155" spans="1:4" ht="12.75">
      <c r="A155" s="171" t="s">
        <v>527</v>
      </c>
      <c r="B155" s="25" t="s">
        <v>1057</v>
      </c>
      <c r="C155" s="8">
        <v>1312</v>
      </c>
      <c r="D155" s="231" t="s">
        <v>215</v>
      </c>
    </row>
    <row r="156" spans="1:4" ht="12.75">
      <c r="A156" s="171" t="s">
        <v>527</v>
      </c>
      <c r="B156" s="25" t="s">
        <v>1702</v>
      </c>
      <c r="C156" s="8">
        <v>26</v>
      </c>
      <c r="D156" s="231" t="s">
        <v>8</v>
      </c>
    </row>
    <row r="157" spans="1:4" ht="12.75">
      <c r="A157" s="171" t="s">
        <v>527</v>
      </c>
      <c r="B157" s="25" t="s">
        <v>1943</v>
      </c>
      <c r="C157" s="8"/>
      <c r="D157" s="231"/>
    </row>
    <row r="158" spans="1:4" ht="12.75">
      <c r="A158" s="171" t="s">
        <v>527</v>
      </c>
      <c r="B158" s="25" t="s">
        <v>1703</v>
      </c>
      <c r="C158" s="8">
        <v>6</v>
      </c>
      <c r="D158" s="231"/>
    </row>
    <row r="159" spans="1:4" ht="12.75">
      <c r="A159" s="200" t="s">
        <v>527</v>
      </c>
      <c r="B159" s="201" t="s">
        <v>340</v>
      </c>
      <c r="C159" s="202">
        <v>2</v>
      </c>
      <c r="D159" s="238"/>
    </row>
    <row r="160" spans="1:4" ht="12.75">
      <c r="A160" s="171" t="s">
        <v>527</v>
      </c>
      <c r="B160" s="25" t="s">
        <v>445</v>
      </c>
      <c r="C160" s="8">
        <v>23</v>
      </c>
      <c r="D160" s="231"/>
    </row>
    <row r="161" spans="1:4" ht="12.75">
      <c r="A161" s="171" t="s">
        <v>527</v>
      </c>
      <c r="B161" s="25" t="s">
        <v>196</v>
      </c>
      <c r="C161" s="9">
        <v>103</v>
      </c>
      <c r="D161" s="5"/>
    </row>
    <row r="162" spans="1:4" ht="12.75">
      <c r="A162" s="171" t="s">
        <v>527</v>
      </c>
      <c r="B162" s="25" t="s">
        <v>836</v>
      </c>
      <c r="C162" s="9">
        <v>87</v>
      </c>
      <c r="D162" s="5"/>
    </row>
    <row r="163" spans="1:4" ht="12.75">
      <c r="A163" s="171" t="s">
        <v>527</v>
      </c>
      <c r="B163" s="25" t="s">
        <v>593</v>
      </c>
      <c r="C163" s="9">
        <v>218</v>
      </c>
      <c r="D163" s="5"/>
    </row>
    <row r="164" spans="1:4" ht="12.75">
      <c r="A164" s="174" t="s">
        <v>460</v>
      </c>
      <c r="B164" s="141" t="s">
        <v>132</v>
      </c>
      <c r="C164" s="38"/>
      <c r="D164" s="232" t="s">
        <v>133</v>
      </c>
    </row>
    <row r="165" spans="1:4" ht="12.75">
      <c r="A165" s="174" t="s">
        <v>118</v>
      </c>
      <c r="B165" s="141" t="s">
        <v>134</v>
      </c>
      <c r="C165" s="39"/>
      <c r="D165" s="232" t="s">
        <v>133</v>
      </c>
    </row>
    <row r="166" spans="1:4" ht="12.75">
      <c r="A166" s="174" t="s">
        <v>118</v>
      </c>
      <c r="B166" s="141" t="s">
        <v>103</v>
      </c>
      <c r="C166" s="39"/>
      <c r="D166" s="232" t="s">
        <v>133</v>
      </c>
    </row>
    <row r="167" spans="1:4" ht="12.75">
      <c r="A167" s="171" t="s">
        <v>118</v>
      </c>
      <c r="B167" s="25" t="s">
        <v>1634</v>
      </c>
      <c r="C167" s="3">
        <v>11</v>
      </c>
      <c r="D167" s="5"/>
    </row>
    <row r="168" spans="1:4" ht="12.75">
      <c r="A168" s="171" t="s">
        <v>118</v>
      </c>
      <c r="B168" s="25" t="s">
        <v>2366</v>
      </c>
      <c r="C168" s="3">
        <v>2</v>
      </c>
      <c r="D168" s="5"/>
    </row>
    <row r="169" spans="1:4" ht="12.75">
      <c r="A169" s="171" t="s">
        <v>118</v>
      </c>
      <c r="B169" s="25" t="s">
        <v>109</v>
      </c>
      <c r="C169" s="3">
        <v>856</v>
      </c>
      <c r="D169" s="5" t="s">
        <v>8</v>
      </c>
    </row>
    <row r="170" spans="1:4" ht="12.75">
      <c r="A170" s="171" t="s">
        <v>118</v>
      </c>
      <c r="B170" s="25" t="s">
        <v>1767</v>
      </c>
      <c r="C170" s="3">
        <v>2114</v>
      </c>
      <c r="D170" s="5"/>
    </row>
    <row r="171" spans="1:4" ht="12.75">
      <c r="A171" s="171" t="s">
        <v>460</v>
      </c>
      <c r="B171" s="25" t="s">
        <v>1272</v>
      </c>
      <c r="C171" s="8">
        <v>30</v>
      </c>
      <c r="D171" s="231"/>
    </row>
    <row r="172" spans="1:4" ht="12.75">
      <c r="A172" s="171" t="s">
        <v>118</v>
      </c>
      <c r="B172" s="25" t="s">
        <v>2219</v>
      </c>
      <c r="C172" s="3">
        <v>11</v>
      </c>
      <c r="D172" s="5"/>
    </row>
    <row r="173" spans="1:4" ht="12.75">
      <c r="A173" s="171" t="s">
        <v>118</v>
      </c>
      <c r="B173" s="25" t="s">
        <v>1294</v>
      </c>
      <c r="C173" s="3">
        <v>16</v>
      </c>
      <c r="D173" s="5"/>
    </row>
    <row r="174" spans="1:4" ht="12.75">
      <c r="A174" s="171" t="s">
        <v>118</v>
      </c>
      <c r="B174" s="25" t="s">
        <v>1706</v>
      </c>
      <c r="C174" s="3">
        <v>189</v>
      </c>
      <c r="D174" s="5"/>
    </row>
    <row r="175" spans="1:4" ht="12.75">
      <c r="A175" s="171" t="s">
        <v>118</v>
      </c>
      <c r="B175" s="25" t="s">
        <v>1705</v>
      </c>
      <c r="C175" s="3">
        <v>9</v>
      </c>
      <c r="D175" s="5"/>
    </row>
    <row r="176" spans="1:4" ht="12.75">
      <c r="A176" s="171" t="s">
        <v>118</v>
      </c>
      <c r="B176" s="25" t="s">
        <v>1701</v>
      </c>
      <c r="C176" s="3">
        <v>296</v>
      </c>
      <c r="D176" s="5"/>
    </row>
    <row r="177" spans="1:4" ht="12.75">
      <c r="A177" s="171" t="s">
        <v>118</v>
      </c>
      <c r="B177" s="25" t="s">
        <v>1699</v>
      </c>
      <c r="C177" s="3">
        <v>99</v>
      </c>
      <c r="D177" s="5"/>
    </row>
    <row r="178" spans="1:4" ht="12.75">
      <c r="A178" s="171" t="s">
        <v>118</v>
      </c>
      <c r="B178" s="25" t="s">
        <v>1295</v>
      </c>
      <c r="C178" s="3">
        <v>16</v>
      </c>
      <c r="D178" s="5"/>
    </row>
    <row r="179" spans="1:4" ht="12.75">
      <c r="A179" s="171" t="s">
        <v>118</v>
      </c>
      <c r="B179" s="25" t="s">
        <v>1695</v>
      </c>
      <c r="C179" s="3">
        <v>107</v>
      </c>
      <c r="D179" s="5"/>
    </row>
    <row r="180" spans="1:4" ht="12.75">
      <c r="A180" s="171" t="s">
        <v>460</v>
      </c>
      <c r="B180" s="25" t="s">
        <v>1696</v>
      </c>
      <c r="C180" s="8">
        <v>14</v>
      </c>
      <c r="D180" s="231"/>
    </row>
    <row r="181" spans="1:4" ht="12.75">
      <c r="A181" s="171" t="s">
        <v>460</v>
      </c>
      <c r="B181" s="25" t="s">
        <v>1694</v>
      </c>
      <c r="C181" s="8">
        <v>11</v>
      </c>
      <c r="D181" s="231"/>
    </row>
    <row r="182" spans="1:4" ht="12.75">
      <c r="A182" s="176" t="s">
        <v>118</v>
      </c>
      <c r="B182" s="143" t="s">
        <v>38</v>
      </c>
      <c r="C182" s="33">
        <v>4</v>
      </c>
      <c r="D182" s="239"/>
    </row>
    <row r="183" spans="1:4" ht="12.75">
      <c r="A183" s="171" t="s">
        <v>460</v>
      </c>
      <c r="B183" s="25" t="s">
        <v>724</v>
      </c>
      <c r="C183" s="8">
        <v>6</v>
      </c>
      <c r="D183" s="231"/>
    </row>
    <row r="184" spans="1:4" ht="12.75">
      <c r="A184" s="171" t="s">
        <v>460</v>
      </c>
      <c r="B184" s="25" t="s">
        <v>1692</v>
      </c>
      <c r="C184" s="8">
        <v>89</v>
      </c>
      <c r="D184" s="231"/>
    </row>
    <row r="185" spans="1:4" ht="12.75">
      <c r="A185" s="171" t="s">
        <v>118</v>
      </c>
      <c r="B185" s="25" t="s">
        <v>2367</v>
      </c>
      <c r="C185" s="8">
        <v>53</v>
      </c>
      <c r="D185" s="231"/>
    </row>
    <row r="186" spans="1:4" ht="12.75">
      <c r="A186" s="171" t="s">
        <v>118</v>
      </c>
      <c r="B186" s="25" t="s">
        <v>940</v>
      </c>
      <c r="C186" s="8">
        <v>341</v>
      </c>
      <c r="D186" s="231"/>
    </row>
    <row r="187" spans="1:4" ht="12.75">
      <c r="A187" s="171" t="s">
        <v>460</v>
      </c>
      <c r="B187" s="25" t="s">
        <v>1689</v>
      </c>
      <c r="C187" s="8">
        <v>85</v>
      </c>
      <c r="D187" s="231"/>
    </row>
    <row r="188" spans="1:4" ht="12.75">
      <c r="A188" s="171" t="s">
        <v>118</v>
      </c>
      <c r="B188" s="25" t="s">
        <v>800</v>
      </c>
      <c r="C188" s="8">
        <v>8</v>
      </c>
      <c r="D188" s="231" t="s">
        <v>140</v>
      </c>
    </row>
    <row r="189" spans="1:4" ht="12.75">
      <c r="A189" s="171" t="s">
        <v>118</v>
      </c>
      <c r="B189" s="25" t="s">
        <v>1296</v>
      </c>
      <c r="C189" s="8">
        <v>10</v>
      </c>
      <c r="D189" s="231"/>
    </row>
    <row r="190" spans="1:4" ht="12.75">
      <c r="A190" s="176" t="s">
        <v>118</v>
      </c>
      <c r="B190" s="143" t="s">
        <v>604</v>
      </c>
      <c r="C190" s="33">
        <v>41</v>
      </c>
      <c r="D190" s="239"/>
    </row>
    <row r="191" spans="1:4" ht="12.75">
      <c r="A191" s="171" t="s">
        <v>118</v>
      </c>
      <c r="B191" s="25" t="s">
        <v>800</v>
      </c>
      <c r="C191" s="8">
        <v>345</v>
      </c>
      <c r="D191" s="231"/>
    </row>
    <row r="192" spans="1:4" ht="12.75">
      <c r="A192" s="171" t="s">
        <v>118</v>
      </c>
      <c r="B192" s="25" t="s">
        <v>54</v>
      </c>
      <c r="C192" s="9">
        <v>458</v>
      </c>
      <c r="D192" s="5"/>
    </row>
    <row r="193" spans="1:4" ht="12.75">
      <c r="A193" s="171" t="s">
        <v>118</v>
      </c>
      <c r="B193" s="25" t="s">
        <v>1686</v>
      </c>
      <c r="C193" s="9">
        <v>7</v>
      </c>
      <c r="D193" s="5"/>
    </row>
    <row r="194" spans="1:4" ht="12.75">
      <c r="A194" s="171" t="s">
        <v>118</v>
      </c>
      <c r="B194" s="25" t="s">
        <v>2360</v>
      </c>
      <c r="C194" s="9">
        <v>48</v>
      </c>
      <c r="D194" s="5"/>
    </row>
    <row r="195" spans="1:4" ht="12.75">
      <c r="A195" s="171" t="s">
        <v>460</v>
      </c>
      <c r="B195" s="25" t="s">
        <v>1149</v>
      </c>
      <c r="C195" s="9">
        <v>11</v>
      </c>
      <c r="D195" s="231"/>
    </row>
    <row r="196" spans="1:4" ht="12.75">
      <c r="A196" s="171" t="s">
        <v>118</v>
      </c>
      <c r="B196" s="25" t="s">
        <v>1673</v>
      </c>
      <c r="C196" s="9">
        <v>6</v>
      </c>
      <c r="D196" s="5"/>
    </row>
    <row r="197" spans="1:4" ht="12.75">
      <c r="A197" s="171" t="s">
        <v>118</v>
      </c>
      <c r="B197" s="25" t="s">
        <v>1670</v>
      </c>
      <c r="C197" s="9">
        <v>12</v>
      </c>
      <c r="D197" s="5"/>
    </row>
    <row r="198" spans="1:4" ht="12.75">
      <c r="A198" s="171" t="s">
        <v>118</v>
      </c>
      <c r="B198" s="25" t="s">
        <v>2102</v>
      </c>
      <c r="C198" s="9">
        <v>14</v>
      </c>
      <c r="D198" s="5"/>
    </row>
    <row r="199" spans="1:4" ht="12.75">
      <c r="A199" s="171" t="s">
        <v>118</v>
      </c>
      <c r="B199" s="25" t="s">
        <v>1668</v>
      </c>
      <c r="C199" s="9">
        <v>64</v>
      </c>
      <c r="D199" s="5"/>
    </row>
    <row r="200" spans="1:4" ht="12.75">
      <c r="A200" s="171" t="s">
        <v>118</v>
      </c>
      <c r="B200" s="25" t="s">
        <v>1890</v>
      </c>
      <c r="C200" s="9">
        <v>55</v>
      </c>
      <c r="D200" s="5"/>
    </row>
    <row r="201" spans="1:4" ht="12.75">
      <c r="A201" s="171" t="s">
        <v>460</v>
      </c>
      <c r="B201" s="25" t="s">
        <v>2207</v>
      </c>
      <c r="C201" s="9">
        <v>18</v>
      </c>
      <c r="D201" s="231"/>
    </row>
    <row r="202" spans="1:4" ht="12.75">
      <c r="A202" s="171" t="s">
        <v>118</v>
      </c>
      <c r="B202" s="25" t="s">
        <v>2382</v>
      </c>
      <c r="C202" s="9">
        <v>45</v>
      </c>
      <c r="D202" s="5"/>
    </row>
    <row r="203" spans="1:4" ht="12.75">
      <c r="A203" s="171" t="s">
        <v>118</v>
      </c>
      <c r="B203" s="25" t="s">
        <v>1828</v>
      </c>
      <c r="C203" s="9">
        <v>470</v>
      </c>
      <c r="D203" s="5" t="s">
        <v>2293</v>
      </c>
    </row>
    <row r="204" spans="1:4" ht="12.75">
      <c r="A204" s="171" t="s">
        <v>118</v>
      </c>
      <c r="B204" s="25" t="s">
        <v>1050</v>
      </c>
      <c r="C204" s="9">
        <v>11</v>
      </c>
      <c r="D204" s="5"/>
    </row>
    <row r="205" spans="1:4" ht="12.75">
      <c r="A205" s="171" t="s">
        <v>118</v>
      </c>
      <c r="B205" s="25" t="s">
        <v>1610</v>
      </c>
      <c r="C205" s="9">
        <v>15</v>
      </c>
      <c r="D205" s="5"/>
    </row>
    <row r="206" spans="1:4" ht="12.75">
      <c r="A206" s="171" t="s">
        <v>118</v>
      </c>
      <c r="B206" s="25" t="s">
        <v>1709</v>
      </c>
      <c r="C206" s="9">
        <v>46</v>
      </c>
      <c r="D206" s="5"/>
    </row>
    <row r="207" spans="1:4" ht="12.75">
      <c r="A207" s="171" t="s">
        <v>460</v>
      </c>
      <c r="B207" s="25" t="s">
        <v>1782</v>
      </c>
      <c r="C207" s="9">
        <v>53</v>
      </c>
      <c r="D207" s="231"/>
    </row>
    <row r="208" spans="1:4" ht="12.75">
      <c r="A208" s="171" t="s">
        <v>460</v>
      </c>
      <c r="B208" s="25" t="s">
        <v>1666</v>
      </c>
      <c r="C208" s="9">
        <v>25</v>
      </c>
      <c r="D208" s="231"/>
    </row>
    <row r="209" spans="1:4" ht="12.75">
      <c r="A209" s="171" t="s">
        <v>118</v>
      </c>
      <c r="B209" s="25" t="s">
        <v>1664</v>
      </c>
      <c r="C209" s="21">
        <v>27</v>
      </c>
      <c r="D209" s="231" t="s">
        <v>364</v>
      </c>
    </row>
    <row r="210" spans="1:4" ht="12.75">
      <c r="A210" s="171" t="s">
        <v>118</v>
      </c>
      <c r="B210" s="25" t="s">
        <v>1735</v>
      </c>
      <c r="C210" s="21">
        <v>64</v>
      </c>
      <c r="D210" s="231"/>
    </row>
    <row r="211" spans="1:4" ht="12.75" customHeight="1">
      <c r="A211" s="195" t="s">
        <v>118</v>
      </c>
      <c r="B211" s="196" t="s">
        <v>523</v>
      </c>
      <c r="C211" s="198">
        <v>33</v>
      </c>
      <c r="D211" s="237"/>
    </row>
    <row r="212" spans="1:4" ht="12.75" customHeight="1">
      <c r="A212" s="171" t="s">
        <v>118</v>
      </c>
      <c r="B212" s="25" t="s">
        <v>2180</v>
      </c>
      <c r="C212" s="9">
        <v>307</v>
      </c>
      <c r="D212" s="231" t="s">
        <v>1928</v>
      </c>
    </row>
    <row r="213" spans="1:4" ht="12.75" customHeight="1">
      <c r="A213" s="171" t="s">
        <v>118</v>
      </c>
      <c r="B213" s="25" t="s">
        <v>1665</v>
      </c>
      <c r="C213" s="9">
        <v>56</v>
      </c>
      <c r="D213" s="5"/>
    </row>
    <row r="214" spans="1:4" ht="12.75" customHeight="1">
      <c r="A214" s="171" t="s">
        <v>118</v>
      </c>
      <c r="B214" s="25" t="s">
        <v>1360</v>
      </c>
      <c r="C214" s="9">
        <v>34</v>
      </c>
      <c r="D214" s="5"/>
    </row>
    <row r="215" spans="1:4" ht="12.75" customHeight="1">
      <c r="A215" s="171" t="s">
        <v>118</v>
      </c>
      <c r="B215" s="25" t="s">
        <v>1609</v>
      </c>
      <c r="C215" s="9">
        <v>5</v>
      </c>
      <c r="D215" s="5"/>
    </row>
    <row r="216" spans="1:4" ht="12.75">
      <c r="A216" s="171" t="s">
        <v>460</v>
      </c>
      <c r="B216" s="25" t="s">
        <v>1915</v>
      </c>
      <c r="C216" s="9">
        <v>27</v>
      </c>
      <c r="D216" s="231"/>
    </row>
    <row r="217" spans="1:4" ht="12.75">
      <c r="A217" s="171" t="s">
        <v>460</v>
      </c>
      <c r="B217" s="25" t="s">
        <v>1939</v>
      </c>
      <c r="C217" s="9">
        <v>12</v>
      </c>
      <c r="D217" s="231"/>
    </row>
    <row r="218" spans="1:4" ht="12.75">
      <c r="A218" s="171" t="s">
        <v>460</v>
      </c>
      <c r="B218" s="25" t="s">
        <v>1940</v>
      </c>
      <c r="C218" s="9">
        <v>13</v>
      </c>
      <c r="D218" s="231"/>
    </row>
    <row r="219" spans="1:4" ht="12.75">
      <c r="A219" s="171" t="s">
        <v>460</v>
      </c>
      <c r="B219" s="25" t="s">
        <v>1868</v>
      </c>
      <c r="C219" s="9">
        <v>81</v>
      </c>
      <c r="D219" s="231"/>
    </row>
    <row r="220" spans="1:4" ht="12.75" customHeight="1">
      <c r="A220" s="195" t="s">
        <v>118</v>
      </c>
      <c r="B220" s="196" t="s">
        <v>748</v>
      </c>
      <c r="C220" s="198">
        <v>120</v>
      </c>
      <c r="D220" s="237"/>
    </row>
    <row r="221" spans="1:4" ht="12.75" customHeight="1">
      <c r="A221" s="171" t="s">
        <v>118</v>
      </c>
      <c r="B221" s="25" t="s">
        <v>2088</v>
      </c>
      <c r="C221" s="9">
        <v>141</v>
      </c>
      <c r="D221" s="5"/>
    </row>
    <row r="222" spans="1:4" ht="12.75">
      <c r="A222" s="165" t="s">
        <v>1844</v>
      </c>
      <c r="B222" s="25" t="s">
        <v>41</v>
      </c>
      <c r="C222" s="9">
        <v>2749</v>
      </c>
      <c r="D222" s="231" t="s">
        <v>1355</v>
      </c>
    </row>
    <row r="223" spans="1:4" ht="12.75" customHeight="1">
      <c r="A223" s="195" t="s">
        <v>118</v>
      </c>
      <c r="B223" s="196" t="s">
        <v>408</v>
      </c>
      <c r="C223" s="198">
        <v>9</v>
      </c>
      <c r="D223" s="237"/>
    </row>
    <row r="224" spans="1:4" ht="12.75">
      <c r="A224" s="171" t="s">
        <v>460</v>
      </c>
      <c r="B224" s="25" t="s">
        <v>723</v>
      </c>
      <c r="C224" s="9">
        <v>2</v>
      </c>
      <c r="D224" s="231"/>
    </row>
    <row r="225" spans="1:4" ht="12.75">
      <c r="A225" s="171" t="s">
        <v>460</v>
      </c>
      <c r="B225" s="25" t="s">
        <v>1661</v>
      </c>
      <c r="C225" s="9">
        <v>34</v>
      </c>
      <c r="D225" s="231"/>
    </row>
    <row r="226" spans="1:4" ht="12" customHeight="1">
      <c r="A226" s="171" t="s">
        <v>118</v>
      </c>
      <c r="B226" s="25" t="s">
        <v>1399</v>
      </c>
      <c r="C226" s="9">
        <v>76</v>
      </c>
      <c r="D226" s="231"/>
    </row>
    <row r="227" spans="1:4" ht="12.75">
      <c r="A227" s="171" t="s">
        <v>118</v>
      </c>
      <c r="B227" s="25" t="s">
        <v>692</v>
      </c>
      <c r="C227" s="9">
        <v>19</v>
      </c>
      <c r="D227" s="231"/>
    </row>
    <row r="228" spans="1:4" ht="12.75">
      <c r="A228" s="171" t="s">
        <v>118</v>
      </c>
      <c r="B228" s="25" t="s">
        <v>2154</v>
      </c>
      <c r="C228" s="9">
        <v>32</v>
      </c>
      <c r="D228" s="231"/>
    </row>
    <row r="229" spans="1:4" ht="12.75">
      <c r="A229" s="171" t="s">
        <v>118</v>
      </c>
      <c r="B229" s="25" t="s">
        <v>1781</v>
      </c>
      <c r="C229" s="9">
        <v>62</v>
      </c>
      <c r="D229" s="231"/>
    </row>
    <row r="230" spans="1:4" ht="12.75">
      <c r="A230" s="171" t="s">
        <v>118</v>
      </c>
      <c r="B230" s="25" t="s">
        <v>1861</v>
      </c>
      <c r="C230" s="9">
        <v>44</v>
      </c>
      <c r="D230" s="231"/>
    </row>
    <row r="231" spans="1:4" ht="12.75">
      <c r="A231" s="171" t="s">
        <v>118</v>
      </c>
      <c r="B231" s="25" t="s">
        <v>1281</v>
      </c>
      <c r="C231" s="9">
        <v>14</v>
      </c>
      <c r="D231" s="231"/>
    </row>
    <row r="232" spans="1:4" ht="12.75">
      <c r="A232" s="171" t="s">
        <v>460</v>
      </c>
      <c r="B232" s="25" t="s">
        <v>824</v>
      </c>
      <c r="C232" s="9">
        <v>44</v>
      </c>
      <c r="D232" s="231"/>
    </row>
    <row r="233" spans="1:4" ht="12.75">
      <c r="A233" s="171" t="s">
        <v>460</v>
      </c>
      <c r="B233" s="25" t="s">
        <v>1358</v>
      </c>
      <c r="C233" s="9">
        <v>140</v>
      </c>
      <c r="D233" s="231"/>
    </row>
    <row r="234" spans="1:4" ht="12.75">
      <c r="A234" s="171" t="s">
        <v>460</v>
      </c>
      <c r="B234" s="25" t="s">
        <v>1660</v>
      </c>
      <c r="C234" s="9">
        <v>96</v>
      </c>
      <c r="D234" s="231"/>
    </row>
    <row r="235" spans="1:4" ht="12.75">
      <c r="A235" s="171" t="s">
        <v>118</v>
      </c>
      <c r="B235" s="25" t="s">
        <v>1979</v>
      </c>
      <c r="C235" s="9">
        <v>535</v>
      </c>
      <c r="D235" s="231" t="s">
        <v>1945</v>
      </c>
    </row>
    <row r="236" spans="1:4" ht="12.75">
      <c r="A236" s="171" t="s">
        <v>460</v>
      </c>
      <c r="B236" s="25" t="s">
        <v>722</v>
      </c>
      <c r="C236" s="9">
        <v>25</v>
      </c>
      <c r="D236" s="231"/>
    </row>
    <row r="237" spans="1:4" ht="12.75">
      <c r="A237" s="171" t="s">
        <v>118</v>
      </c>
      <c r="B237" s="25" t="s">
        <v>2104</v>
      </c>
      <c r="C237" s="9">
        <v>19</v>
      </c>
      <c r="D237" s="231"/>
    </row>
    <row r="238" spans="1:4" ht="12.75">
      <c r="A238" s="171" t="s">
        <v>118</v>
      </c>
      <c r="B238" s="25" t="s">
        <v>2315</v>
      </c>
      <c r="C238" s="9">
        <v>110</v>
      </c>
      <c r="D238" s="231"/>
    </row>
    <row r="239" spans="1:4" ht="12.75">
      <c r="A239" s="171" t="s">
        <v>118</v>
      </c>
      <c r="B239" s="25" t="s">
        <v>2292</v>
      </c>
      <c r="C239" s="9">
        <v>345</v>
      </c>
      <c r="D239" s="231" t="s">
        <v>1945</v>
      </c>
    </row>
    <row r="240" spans="1:4" ht="12.75">
      <c r="A240" s="176" t="s">
        <v>118</v>
      </c>
      <c r="B240" s="143" t="s">
        <v>413</v>
      </c>
      <c r="C240" s="37">
        <v>84</v>
      </c>
      <c r="D240" s="236"/>
    </row>
    <row r="241" spans="1:4" ht="12.75">
      <c r="A241" s="171" t="s">
        <v>118</v>
      </c>
      <c r="B241" s="25" t="s">
        <v>2256</v>
      </c>
      <c r="C241" s="21">
        <v>112</v>
      </c>
      <c r="D241" s="231"/>
    </row>
    <row r="242" spans="1:4" ht="12.75">
      <c r="A242" s="171" t="s">
        <v>118</v>
      </c>
      <c r="B242" s="25" t="s">
        <v>2133</v>
      </c>
      <c r="C242" s="21">
        <v>78</v>
      </c>
      <c r="D242" s="231"/>
    </row>
    <row r="243" spans="1:4" ht="12.75">
      <c r="A243" s="171" t="s">
        <v>118</v>
      </c>
      <c r="B243" s="25" t="s">
        <v>2273</v>
      </c>
      <c r="C243" s="9">
        <v>174</v>
      </c>
      <c r="D243" s="231"/>
    </row>
    <row r="244" spans="1:4" ht="12.75">
      <c r="A244" s="171" t="s">
        <v>118</v>
      </c>
      <c r="B244" s="25" t="s">
        <v>810</v>
      </c>
      <c r="C244" s="9">
        <v>478</v>
      </c>
      <c r="D244" s="231"/>
    </row>
    <row r="245" spans="1:4" ht="12.75">
      <c r="A245" s="171" t="s">
        <v>118</v>
      </c>
      <c r="B245" s="25" t="s">
        <v>1727</v>
      </c>
      <c r="C245" s="9">
        <v>27</v>
      </c>
      <c r="D245" s="231"/>
    </row>
    <row r="246" spans="1:4" ht="12.75">
      <c r="A246" s="171" t="s">
        <v>118</v>
      </c>
      <c r="B246" s="25" t="s">
        <v>2316</v>
      </c>
      <c r="C246" s="9">
        <v>90</v>
      </c>
      <c r="D246" s="231"/>
    </row>
    <row r="247" spans="1:4" ht="12.75">
      <c r="A247" s="171" t="s">
        <v>460</v>
      </c>
      <c r="B247" s="25" t="s">
        <v>1173</v>
      </c>
      <c r="C247" s="9">
        <v>258</v>
      </c>
      <c r="D247" s="231" t="s">
        <v>1174</v>
      </c>
    </row>
    <row r="248" spans="1:4" ht="12.75">
      <c r="A248" s="171" t="s">
        <v>460</v>
      </c>
      <c r="B248" s="25" t="s">
        <v>923</v>
      </c>
      <c r="C248" s="9">
        <v>46</v>
      </c>
      <c r="D248" s="231"/>
    </row>
    <row r="249" spans="1:4" ht="12.75">
      <c r="A249" s="171" t="s">
        <v>460</v>
      </c>
      <c r="B249" s="25" t="s">
        <v>721</v>
      </c>
      <c r="C249" s="9">
        <v>71</v>
      </c>
      <c r="D249" s="231"/>
    </row>
    <row r="250" spans="1:4" ht="12.75">
      <c r="A250" s="171" t="s">
        <v>460</v>
      </c>
      <c r="B250" s="25" t="s">
        <v>2368</v>
      </c>
      <c r="C250" s="9">
        <v>121</v>
      </c>
      <c r="D250" s="282" t="s">
        <v>1013</v>
      </c>
    </row>
    <row r="251" spans="1:4" ht="12.75">
      <c r="A251" s="171" t="s">
        <v>118</v>
      </c>
      <c r="B251" s="25" t="s">
        <v>2200</v>
      </c>
      <c r="C251" s="9">
        <v>590</v>
      </c>
      <c r="D251" s="231"/>
    </row>
    <row r="252" spans="1:4" ht="12.75">
      <c r="A252" s="171" t="s">
        <v>118</v>
      </c>
      <c r="B252" s="25" t="s">
        <v>1175</v>
      </c>
      <c r="C252" s="9">
        <v>109</v>
      </c>
      <c r="D252" s="231"/>
    </row>
    <row r="253" spans="1:4" ht="12.75">
      <c r="A253" s="171" t="s">
        <v>118</v>
      </c>
      <c r="B253" s="25" t="s">
        <v>1219</v>
      </c>
      <c r="C253" s="9">
        <v>148</v>
      </c>
      <c r="D253" s="231"/>
    </row>
    <row r="254" spans="1:4" ht="12.75">
      <c r="A254" s="171" t="s">
        <v>118</v>
      </c>
      <c r="B254" s="25" t="s">
        <v>2257</v>
      </c>
      <c r="C254" s="9">
        <v>503</v>
      </c>
      <c r="D254" s="231" t="s">
        <v>1945</v>
      </c>
    </row>
    <row r="255" spans="1:4" ht="12.75">
      <c r="A255" s="171" t="s">
        <v>118</v>
      </c>
      <c r="B255" s="25" t="s">
        <v>2358</v>
      </c>
      <c r="C255" s="9">
        <v>476</v>
      </c>
      <c r="D255" s="231" t="s">
        <v>1945</v>
      </c>
    </row>
    <row r="256" spans="1:4" ht="12.75">
      <c r="A256" s="171" t="s">
        <v>460</v>
      </c>
      <c r="B256" s="25" t="s">
        <v>1955</v>
      </c>
      <c r="C256" s="9">
        <v>106</v>
      </c>
      <c r="D256" s="231"/>
    </row>
    <row r="257" spans="1:4" ht="12.75">
      <c r="A257" s="171" t="s">
        <v>460</v>
      </c>
      <c r="B257" s="25" t="s">
        <v>1282</v>
      </c>
      <c r="C257" s="9">
        <v>34</v>
      </c>
      <c r="D257" s="231"/>
    </row>
    <row r="258" spans="1:4" ht="12.75">
      <c r="A258" s="171" t="s">
        <v>118</v>
      </c>
      <c r="B258" s="25" t="s">
        <v>1978</v>
      </c>
      <c r="C258" s="9">
        <v>415</v>
      </c>
      <c r="D258" s="231" t="s">
        <v>1927</v>
      </c>
    </row>
    <row r="259" spans="1:4" ht="12.75">
      <c r="A259" s="195" t="s">
        <v>118</v>
      </c>
      <c r="B259" s="196" t="s">
        <v>513</v>
      </c>
      <c r="C259" s="198">
        <v>37</v>
      </c>
      <c r="D259" s="233" t="s">
        <v>516</v>
      </c>
    </row>
    <row r="260" spans="1:4" ht="12.75">
      <c r="A260" s="171" t="s">
        <v>118</v>
      </c>
      <c r="B260" s="25" t="s">
        <v>1033</v>
      </c>
      <c r="C260" s="9">
        <v>226</v>
      </c>
      <c r="D260" s="231"/>
    </row>
    <row r="261" spans="1:4" ht="12.75">
      <c r="A261" s="171" t="s">
        <v>118</v>
      </c>
      <c r="B261" s="25" t="s">
        <v>2196</v>
      </c>
      <c r="C261" s="9">
        <v>380</v>
      </c>
      <c r="D261" s="231"/>
    </row>
    <row r="262" spans="1:4" ht="12.75">
      <c r="A262" s="195" t="s">
        <v>118</v>
      </c>
      <c r="B262" s="196" t="s">
        <v>514</v>
      </c>
      <c r="C262" s="198">
        <v>6</v>
      </c>
      <c r="D262" s="233" t="s">
        <v>121</v>
      </c>
    </row>
    <row r="263" spans="1:4" ht="12.75">
      <c r="A263" s="171" t="s">
        <v>118</v>
      </c>
      <c r="B263" s="25" t="s">
        <v>1860</v>
      </c>
      <c r="C263" s="9">
        <v>1567</v>
      </c>
      <c r="D263" s="231"/>
    </row>
    <row r="264" spans="1:4" ht="12.75">
      <c r="A264" s="171" t="s">
        <v>118</v>
      </c>
      <c r="B264" s="25" t="s">
        <v>759</v>
      </c>
      <c r="C264" s="9">
        <v>1475</v>
      </c>
      <c r="D264" s="231"/>
    </row>
    <row r="265" spans="1:4" ht="12.75">
      <c r="A265" s="171" t="s">
        <v>118</v>
      </c>
      <c r="B265" s="25" t="s">
        <v>1412</v>
      </c>
      <c r="C265" s="9">
        <v>174</v>
      </c>
      <c r="D265" s="231"/>
    </row>
    <row r="266" spans="1:4" ht="12.75">
      <c r="A266" s="171" t="s">
        <v>118</v>
      </c>
      <c r="B266" s="25" t="s">
        <v>894</v>
      </c>
      <c r="C266" s="9">
        <v>150</v>
      </c>
      <c r="D266" s="231" t="s">
        <v>863</v>
      </c>
    </row>
    <row r="267" spans="1:4" ht="12.75">
      <c r="A267" s="171" t="s">
        <v>118</v>
      </c>
      <c r="B267" s="25" t="s">
        <v>2350</v>
      </c>
      <c r="C267" s="9">
        <v>1238</v>
      </c>
      <c r="D267" s="231"/>
    </row>
    <row r="268" spans="1:4" ht="12.75">
      <c r="A268" s="171" t="s">
        <v>118</v>
      </c>
      <c r="B268" s="25" t="s">
        <v>2192</v>
      </c>
      <c r="C268" s="9">
        <v>113</v>
      </c>
      <c r="D268" s="231"/>
    </row>
    <row r="269" spans="1:4" ht="12.75">
      <c r="A269" s="171" t="s">
        <v>460</v>
      </c>
      <c r="B269" s="25" t="s">
        <v>725</v>
      </c>
      <c r="C269" s="9">
        <v>93</v>
      </c>
      <c r="D269" s="231"/>
    </row>
    <row r="270" spans="1:4" ht="12.75">
      <c r="A270" s="171" t="s">
        <v>460</v>
      </c>
      <c r="B270" s="25" t="s">
        <v>1170</v>
      </c>
      <c r="C270" s="9">
        <v>148</v>
      </c>
      <c r="D270" s="231"/>
    </row>
    <row r="271" spans="1:4" ht="12.75">
      <c r="A271" s="171" t="s">
        <v>118</v>
      </c>
      <c r="B271" s="25" t="s">
        <v>1052</v>
      </c>
      <c r="C271" s="9">
        <v>143</v>
      </c>
      <c r="D271" s="231"/>
    </row>
    <row r="272" spans="1:4" ht="12.75">
      <c r="A272" s="171" t="s">
        <v>118</v>
      </c>
      <c r="B272" s="25" t="s">
        <v>2165</v>
      </c>
      <c r="C272" s="9">
        <v>88</v>
      </c>
      <c r="D272" s="231"/>
    </row>
    <row r="273" spans="1:4" ht="12.75">
      <c r="A273" s="171" t="s">
        <v>118</v>
      </c>
      <c r="B273" s="25" t="s">
        <v>917</v>
      </c>
      <c r="C273" s="8">
        <v>226</v>
      </c>
      <c r="D273" s="231" t="s">
        <v>656</v>
      </c>
    </row>
    <row r="274" spans="1:4" ht="12.75">
      <c r="A274" s="165" t="s">
        <v>1844</v>
      </c>
      <c r="B274" s="25" t="s">
        <v>803</v>
      </c>
      <c r="C274" s="8">
        <v>4287</v>
      </c>
      <c r="D274" s="231"/>
    </row>
    <row r="275" spans="1:4" ht="12.75">
      <c r="A275" s="171" t="s">
        <v>118</v>
      </c>
      <c r="B275" s="25" t="s">
        <v>893</v>
      </c>
      <c r="C275" s="8">
        <v>360</v>
      </c>
      <c r="D275" s="231" t="s">
        <v>121</v>
      </c>
    </row>
    <row r="276" spans="1:4" ht="12.75">
      <c r="A276" s="171" t="s">
        <v>118</v>
      </c>
      <c r="B276" s="25" t="s">
        <v>892</v>
      </c>
      <c r="C276" s="8">
        <v>1570</v>
      </c>
      <c r="D276" s="231"/>
    </row>
    <row r="277" spans="1:4" ht="12.75">
      <c r="A277" s="171" t="s">
        <v>118</v>
      </c>
      <c r="B277" s="25" t="s">
        <v>2230</v>
      </c>
      <c r="C277" s="8">
        <v>1576</v>
      </c>
      <c r="D277" s="231"/>
    </row>
    <row r="278" spans="1:4" ht="12.75">
      <c r="A278" s="171" t="s">
        <v>118</v>
      </c>
      <c r="B278" s="25" t="s">
        <v>1220</v>
      </c>
      <c r="C278" s="8">
        <v>9</v>
      </c>
      <c r="D278" s="231" t="s">
        <v>239</v>
      </c>
    </row>
    <row r="279" spans="1:4" ht="12.75">
      <c r="A279" s="171" t="s">
        <v>118</v>
      </c>
      <c r="B279" s="25" t="s">
        <v>2205</v>
      </c>
      <c r="C279" s="8">
        <v>138</v>
      </c>
      <c r="D279" s="231" t="s">
        <v>656</v>
      </c>
    </row>
    <row r="280" spans="1:4" ht="12.75">
      <c r="A280" s="171" t="s">
        <v>118</v>
      </c>
      <c r="B280" s="25" t="s">
        <v>891</v>
      </c>
      <c r="C280" s="8">
        <v>271</v>
      </c>
      <c r="D280" s="231" t="s">
        <v>121</v>
      </c>
    </row>
    <row r="281" spans="1:4" ht="12.75">
      <c r="A281" s="171" t="s">
        <v>118</v>
      </c>
      <c r="B281" s="25" t="s">
        <v>890</v>
      </c>
      <c r="C281" s="8">
        <v>426</v>
      </c>
      <c r="D281" s="231"/>
    </row>
    <row r="282" spans="1:4" ht="12.75">
      <c r="A282" s="171" t="s">
        <v>118</v>
      </c>
      <c r="B282" s="25" t="s">
        <v>1221</v>
      </c>
      <c r="C282" s="8">
        <v>574</v>
      </c>
      <c r="D282" s="231"/>
    </row>
    <row r="283" spans="1:4" ht="12.75">
      <c r="A283" s="165" t="s">
        <v>1843</v>
      </c>
      <c r="B283" s="25" t="str">
        <f>B576</f>
        <v>Ж 150* 2,83 / 2,83 / 2,83 / 2,83 / 2,83 / 2,85 / 1,74</v>
      </c>
      <c r="C283" s="3">
        <f>C576</f>
        <v>2599</v>
      </c>
      <c r="D283" s="231"/>
    </row>
    <row r="284" spans="1:4" ht="12.75">
      <c r="A284" s="171" t="s">
        <v>460</v>
      </c>
      <c r="B284" s="25" t="s">
        <v>726</v>
      </c>
      <c r="C284" s="9">
        <v>334</v>
      </c>
      <c r="D284" s="231"/>
    </row>
    <row r="285" spans="1:4" ht="12.75">
      <c r="A285" s="171" t="s">
        <v>118</v>
      </c>
      <c r="B285" s="25" t="s">
        <v>805</v>
      </c>
      <c r="C285" s="8">
        <v>288</v>
      </c>
      <c r="D285" s="231"/>
    </row>
    <row r="286" spans="1:4" ht="12.75">
      <c r="A286" s="171" t="s">
        <v>118</v>
      </c>
      <c r="B286" s="25" t="s">
        <v>1850</v>
      </c>
      <c r="C286" s="8">
        <v>262</v>
      </c>
      <c r="D286" s="231"/>
    </row>
    <row r="287" spans="1:4" ht="12.75">
      <c r="A287" s="171" t="s">
        <v>118</v>
      </c>
      <c r="B287" s="25" t="s">
        <v>889</v>
      </c>
      <c r="C287" s="8">
        <v>542</v>
      </c>
      <c r="D287" s="231"/>
    </row>
    <row r="288" spans="1:4" ht="12.75">
      <c r="A288" s="171" t="s">
        <v>460</v>
      </c>
      <c r="B288" s="25" t="s">
        <v>2231</v>
      </c>
      <c r="C288" s="9">
        <v>594</v>
      </c>
      <c r="D288" s="231"/>
    </row>
    <row r="289" spans="1:4" ht="12.75">
      <c r="A289" s="195" t="s">
        <v>460</v>
      </c>
      <c r="B289" s="196" t="s">
        <v>576</v>
      </c>
      <c r="C289" s="199">
        <v>12</v>
      </c>
      <c r="D289" s="233" t="s">
        <v>121</v>
      </c>
    </row>
    <row r="290" spans="1:4" ht="12.75">
      <c r="A290" s="171" t="s">
        <v>460</v>
      </c>
      <c r="B290" s="25" t="s">
        <v>554</v>
      </c>
      <c r="C290" s="21">
        <v>396</v>
      </c>
      <c r="D290" s="231"/>
    </row>
    <row r="291" spans="1:4" ht="12.75">
      <c r="A291" s="171" t="s">
        <v>460</v>
      </c>
      <c r="B291" s="25" t="s">
        <v>1025</v>
      </c>
      <c r="C291" s="21">
        <v>200</v>
      </c>
      <c r="D291" s="231"/>
    </row>
    <row r="292" spans="1:4" ht="12.75">
      <c r="A292" s="165" t="s">
        <v>1843</v>
      </c>
      <c r="B292" s="25" t="str">
        <f>B577</f>
        <v>Ж 170* 2,95 / 2,95 / 2,95 / 2,95 / 2,91 / 2,93 / 2,78 / 3,09</v>
      </c>
      <c r="C292" s="3">
        <f>C577</f>
        <v>4187</v>
      </c>
      <c r="D292" s="231"/>
    </row>
    <row r="293" spans="1:4" ht="12.75">
      <c r="A293" s="195" t="s">
        <v>118</v>
      </c>
      <c r="B293" s="196" t="s">
        <v>579</v>
      </c>
      <c r="C293" s="75">
        <v>60</v>
      </c>
      <c r="D293" s="233" t="s">
        <v>121</v>
      </c>
    </row>
    <row r="294" spans="1:4" ht="12.75">
      <c r="A294" s="195" t="s">
        <v>118</v>
      </c>
      <c r="B294" s="196" t="s">
        <v>580</v>
      </c>
      <c r="C294" s="75">
        <v>76</v>
      </c>
      <c r="D294" s="233" t="s">
        <v>121</v>
      </c>
    </row>
    <row r="295" spans="1:4" ht="12.75">
      <c r="A295" s="195" t="s">
        <v>118</v>
      </c>
      <c r="B295" s="196" t="s">
        <v>898</v>
      </c>
      <c r="C295" s="75">
        <v>14</v>
      </c>
      <c r="D295" s="233" t="s">
        <v>121</v>
      </c>
    </row>
    <row r="296" spans="1:4" ht="12.75">
      <c r="A296" s="171" t="s">
        <v>118</v>
      </c>
      <c r="B296" s="25" t="s">
        <v>1379</v>
      </c>
      <c r="C296" s="9">
        <v>975</v>
      </c>
      <c r="D296" s="5"/>
    </row>
    <row r="297" spans="1:4" ht="12.75">
      <c r="A297" s="171" t="s">
        <v>118</v>
      </c>
      <c r="B297" s="25" t="s">
        <v>895</v>
      </c>
      <c r="C297" s="9">
        <v>539</v>
      </c>
      <c r="D297" s="231" t="s">
        <v>121</v>
      </c>
    </row>
    <row r="298" spans="1:4" ht="12.75">
      <c r="A298" s="171" t="s">
        <v>118</v>
      </c>
      <c r="B298" s="25" t="s">
        <v>1171</v>
      </c>
      <c r="C298" s="9">
        <v>455</v>
      </c>
      <c r="D298" s="231" t="s">
        <v>1172</v>
      </c>
    </row>
    <row r="299" spans="1:4" ht="12.75">
      <c r="A299" s="171" t="s">
        <v>118</v>
      </c>
      <c r="B299" s="25" t="s">
        <v>2199</v>
      </c>
      <c r="C299" s="9">
        <v>265</v>
      </c>
      <c r="D299" s="231" t="s">
        <v>121</v>
      </c>
    </row>
    <row r="300" spans="1:4" ht="12.75">
      <c r="A300" s="171" t="s">
        <v>460</v>
      </c>
      <c r="B300" s="25" t="s">
        <v>2258</v>
      </c>
      <c r="C300" s="21">
        <v>950</v>
      </c>
      <c r="D300" s="231"/>
    </row>
    <row r="301" spans="1:4" ht="12.75">
      <c r="A301" s="171" t="s">
        <v>118</v>
      </c>
      <c r="B301" s="25" t="s">
        <v>2304</v>
      </c>
      <c r="C301" s="21">
        <v>500</v>
      </c>
      <c r="D301" s="231"/>
    </row>
    <row r="302" spans="1:4" ht="12.75">
      <c r="A302" s="171" t="s">
        <v>118</v>
      </c>
      <c r="B302" s="25" t="s">
        <v>896</v>
      </c>
      <c r="C302" s="9">
        <v>33</v>
      </c>
      <c r="D302" s="231" t="s">
        <v>121</v>
      </c>
    </row>
    <row r="303" spans="1:4" ht="12.75">
      <c r="A303" s="171" t="s">
        <v>460</v>
      </c>
      <c r="B303" s="25" t="s">
        <v>342</v>
      </c>
      <c r="C303" s="9">
        <v>9</v>
      </c>
      <c r="D303" s="231"/>
    </row>
    <row r="304" spans="1:4" ht="12.75">
      <c r="A304" s="195" t="s">
        <v>118</v>
      </c>
      <c r="B304" s="196" t="s">
        <v>899</v>
      </c>
      <c r="C304" s="198">
        <v>24</v>
      </c>
      <c r="D304" s="237"/>
    </row>
    <row r="305" spans="1:4" ht="12.75">
      <c r="A305" s="171" t="s">
        <v>118</v>
      </c>
      <c r="B305" s="25" t="s">
        <v>2213</v>
      </c>
      <c r="C305" s="8">
        <v>1236</v>
      </c>
      <c r="D305" s="231" t="s">
        <v>410</v>
      </c>
    </row>
    <row r="306" spans="1:4" ht="12.75">
      <c r="A306" s="171" t="s">
        <v>118</v>
      </c>
      <c r="B306" s="25" t="s">
        <v>897</v>
      </c>
      <c r="C306" s="8">
        <v>21</v>
      </c>
      <c r="D306" s="231"/>
    </row>
    <row r="307" spans="1:4" ht="12.75">
      <c r="A307" s="171" t="s">
        <v>118</v>
      </c>
      <c r="B307" s="25" t="s">
        <v>1339</v>
      </c>
      <c r="C307" s="8">
        <v>1330</v>
      </c>
      <c r="D307" s="231" t="s">
        <v>215</v>
      </c>
    </row>
    <row r="308" spans="1:4" ht="12.75">
      <c r="A308" s="174" t="s">
        <v>118</v>
      </c>
      <c r="B308" s="141" t="s">
        <v>888</v>
      </c>
      <c r="C308" s="36">
        <v>1250</v>
      </c>
      <c r="D308" s="232" t="s">
        <v>97</v>
      </c>
    </row>
    <row r="309" spans="1:4" ht="12.75">
      <c r="A309" s="171" t="s">
        <v>118</v>
      </c>
      <c r="B309" s="25" t="s">
        <v>1179</v>
      </c>
      <c r="C309" s="8">
        <v>199</v>
      </c>
      <c r="D309" s="231"/>
    </row>
    <row r="310" spans="1:4" ht="12.75">
      <c r="A310" s="171" t="s">
        <v>118</v>
      </c>
      <c r="B310" s="25" t="s">
        <v>466</v>
      </c>
      <c r="C310" s="8">
        <v>568</v>
      </c>
      <c r="D310" s="231" t="s">
        <v>417</v>
      </c>
    </row>
    <row r="311" spans="1:4" ht="12.75">
      <c r="A311" s="171" t="s">
        <v>118</v>
      </c>
      <c r="B311" s="25" t="s">
        <v>467</v>
      </c>
      <c r="C311" s="8">
        <v>512</v>
      </c>
      <c r="D311" s="231" t="s">
        <v>417</v>
      </c>
    </row>
    <row r="312" spans="1:4" ht="12.75">
      <c r="A312" s="171" t="s">
        <v>118</v>
      </c>
      <c r="B312" s="25" t="s">
        <v>1180</v>
      </c>
      <c r="C312" s="8">
        <v>1001</v>
      </c>
      <c r="D312" s="231"/>
    </row>
    <row r="313" spans="1:4" ht="12.75">
      <c r="A313" s="171" t="s">
        <v>120</v>
      </c>
      <c r="B313" s="125" t="s">
        <v>2268</v>
      </c>
      <c r="C313" s="31">
        <v>1760</v>
      </c>
      <c r="D313" s="235" t="s">
        <v>499</v>
      </c>
    </row>
    <row r="314" spans="1:4" ht="12.75">
      <c r="A314" s="171" t="s">
        <v>527</v>
      </c>
      <c r="B314" s="125" t="s">
        <v>2267</v>
      </c>
      <c r="C314" s="31">
        <v>1166</v>
      </c>
      <c r="D314" s="235" t="s">
        <v>499</v>
      </c>
    </row>
    <row r="315" spans="1:4" ht="12.75">
      <c r="A315" s="171" t="s">
        <v>460</v>
      </c>
      <c r="B315" s="125" t="s">
        <v>2265</v>
      </c>
      <c r="C315" s="31">
        <v>2134</v>
      </c>
      <c r="D315" s="235" t="s">
        <v>499</v>
      </c>
    </row>
    <row r="316" spans="1:4" ht="12.75">
      <c r="A316" s="171" t="s">
        <v>118</v>
      </c>
      <c r="B316" s="125" t="s">
        <v>2266</v>
      </c>
      <c r="C316" s="31">
        <v>1333</v>
      </c>
      <c r="D316" s="235" t="s">
        <v>499</v>
      </c>
    </row>
    <row r="317" spans="1:4" ht="12.75">
      <c r="A317" s="171" t="s">
        <v>118</v>
      </c>
      <c r="B317" s="125" t="s">
        <v>2264</v>
      </c>
      <c r="C317" s="31">
        <v>2272</v>
      </c>
      <c r="D317" s="235" t="s">
        <v>499</v>
      </c>
    </row>
    <row r="318" spans="1:4" ht="12.75">
      <c r="A318" s="285" t="s">
        <v>1236</v>
      </c>
      <c r="B318" s="286" t="s">
        <v>1237</v>
      </c>
      <c r="C318" s="283"/>
      <c r="D318" s="284" t="s">
        <v>1238</v>
      </c>
    </row>
    <row r="319" spans="1:4" ht="12.75">
      <c r="A319" s="171" t="s">
        <v>118</v>
      </c>
      <c r="B319" s="125" t="s">
        <v>171</v>
      </c>
      <c r="C319" s="31">
        <v>1968</v>
      </c>
      <c r="D319" s="287"/>
    </row>
    <row r="320" spans="1:4" ht="12.75">
      <c r="A320" s="173" t="s">
        <v>118</v>
      </c>
      <c r="B320" s="149" t="s">
        <v>172</v>
      </c>
      <c r="C320" s="93"/>
      <c r="D320" s="240" t="s">
        <v>499</v>
      </c>
    </row>
    <row r="321" spans="1:4" ht="12.75" customHeight="1">
      <c r="A321" s="354" t="s">
        <v>1805</v>
      </c>
      <c r="B321" s="355"/>
      <c r="C321" s="355"/>
      <c r="D321" s="356"/>
    </row>
    <row r="322" spans="1:4" ht="12.75" customHeight="1">
      <c r="A322" s="354"/>
      <c r="B322" s="355"/>
      <c r="C322" s="355"/>
      <c r="D322" s="356"/>
    </row>
    <row r="323" spans="1:4" ht="12.75" customHeight="1">
      <c r="A323" s="333" t="s">
        <v>1806</v>
      </c>
      <c r="B323" s="148" t="s">
        <v>1807</v>
      </c>
      <c r="C323" s="31">
        <v>1800</v>
      </c>
      <c r="D323" s="235"/>
    </row>
    <row r="324" spans="1:4" ht="12.75" customHeight="1">
      <c r="A324" s="354" t="s">
        <v>341</v>
      </c>
      <c r="B324" s="355"/>
      <c r="C324" s="355"/>
      <c r="D324" s="356"/>
    </row>
    <row r="325" spans="1:4" ht="12.75" customHeight="1">
      <c r="A325" s="354"/>
      <c r="B325" s="355"/>
      <c r="C325" s="355"/>
      <c r="D325" s="356"/>
    </row>
    <row r="326" spans="1:4" ht="12.75">
      <c r="A326" s="241" t="s">
        <v>341</v>
      </c>
      <c r="B326" s="148" t="s">
        <v>2175</v>
      </c>
      <c r="C326" s="183">
        <v>162</v>
      </c>
      <c r="D326" s="235"/>
    </row>
    <row r="327" spans="1:4" ht="12.75">
      <c r="A327" s="241" t="s">
        <v>341</v>
      </c>
      <c r="B327" s="148" t="s">
        <v>2176</v>
      </c>
      <c r="C327" s="183">
        <v>85</v>
      </c>
      <c r="D327" s="235"/>
    </row>
    <row r="328" spans="1:4" ht="12.75">
      <c r="A328" s="241" t="s">
        <v>2074</v>
      </c>
      <c r="B328" s="148" t="s">
        <v>2075</v>
      </c>
      <c r="C328" s="183">
        <v>23</v>
      </c>
      <c r="D328" s="235"/>
    </row>
    <row r="329" spans="1:4" ht="12.75">
      <c r="A329" s="241" t="s">
        <v>341</v>
      </c>
      <c r="B329" s="148" t="s">
        <v>2177</v>
      </c>
      <c r="C329" s="183">
        <v>233</v>
      </c>
      <c r="D329" s="235"/>
    </row>
    <row r="330" spans="1:4" ht="12.75">
      <c r="A330" s="241" t="s">
        <v>341</v>
      </c>
      <c r="B330" s="148" t="s">
        <v>2178</v>
      </c>
      <c r="C330" s="183">
        <v>198</v>
      </c>
      <c r="D330" s="235"/>
    </row>
    <row r="331" spans="1:4" ht="12.75">
      <c r="A331" s="241" t="s">
        <v>341</v>
      </c>
      <c r="B331" s="148" t="s">
        <v>1787</v>
      </c>
      <c r="C331" s="183">
        <v>12</v>
      </c>
      <c r="D331" s="235"/>
    </row>
    <row r="332" spans="1:4" ht="12.75">
      <c r="A332" s="241" t="s">
        <v>341</v>
      </c>
      <c r="B332" s="148" t="s">
        <v>1788</v>
      </c>
      <c r="C332" s="183">
        <v>2665</v>
      </c>
      <c r="D332" s="242"/>
    </row>
    <row r="333" spans="1:4" ht="12.75">
      <c r="A333" s="241" t="s">
        <v>341</v>
      </c>
      <c r="B333" s="125" t="s">
        <v>507</v>
      </c>
      <c r="C333" s="183">
        <v>132</v>
      </c>
      <c r="D333" s="235"/>
    </row>
    <row r="334" spans="1:4" ht="12.75">
      <c r="A334" s="241" t="s">
        <v>341</v>
      </c>
      <c r="B334" s="25" t="s">
        <v>583</v>
      </c>
      <c r="C334" s="183">
        <v>767</v>
      </c>
      <c r="D334" s="235"/>
    </row>
    <row r="335" spans="1:4" ht="12.75">
      <c r="A335" s="241" t="s">
        <v>341</v>
      </c>
      <c r="B335" s="25" t="s">
        <v>583</v>
      </c>
      <c r="C335" s="31">
        <v>778</v>
      </c>
      <c r="D335" s="235" t="s">
        <v>584</v>
      </c>
    </row>
    <row r="336" spans="1:4" ht="12.75" customHeight="1">
      <c r="A336" s="362" t="s">
        <v>90</v>
      </c>
      <c r="B336" s="363"/>
      <c r="C336" s="363"/>
      <c r="D336" s="364"/>
    </row>
    <row r="337" spans="1:4" ht="13.5" customHeight="1">
      <c r="A337" s="365"/>
      <c r="B337" s="366"/>
      <c r="C337" s="366"/>
      <c r="D337" s="367"/>
    </row>
    <row r="338" spans="1:4" ht="12.75">
      <c r="A338" s="172" t="s">
        <v>15</v>
      </c>
      <c r="B338" s="150" t="s">
        <v>86</v>
      </c>
      <c r="C338" s="12">
        <v>30</v>
      </c>
      <c r="D338" s="243" t="s">
        <v>26</v>
      </c>
    </row>
    <row r="339" spans="1:4" ht="12.75">
      <c r="A339" s="165" t="s">
        <v>7</v>
      </c>
      <c r="B339" s="151" t="s">
        <v>997</v>
      </c>
      <c r="C339" s="12">
        <v>45</v>
      </c>
      <c r="D339" s="243"/>
    </row>
    <row r="340" spans="1:4" ht="12.75">
      <c r="A340" s="171" t="s">
        <v>460</v>
      </c>
      <c r="B340" s="151" t="s">
        <v>613</v>
      </c>
      <c r="C340" s="12">
        <v>11</v>
      </c>
      <c r="D340" s="243" t="s">
        <v>26</v>
      </c>
    </row>
    <row r="341" spans="1:4" ht="12.75">
      <c r="A341" s="171" t="s">
        <v>119</v>
      </c>
      <c r="B341" s="151" t="s">
        <v>1921</v>
      </c>
      <c r="C341" s="12">
        <v>83</v>
      </c>
      <c r="D341" s="243"/>
    </row>
    <row r="342" spans="1:4" ht="12.75">
      <c r="A342" s="171" t="s">
        <v>120</v>
      </c>
      <c r="B342" s="151" t="s">
        <v>1074</v>
      </c>
      <c r="C342" s="12">
        <v>5</v>
      </c>
      <c r="D342" s="231" t="s">
        <v>26</v>
      </c>
    </row>
    <row r="343" spans="1:4" ht="12.75">
      <c r="A343" s="171" t="s">
        <v>120</v>
      </c>
      <c r="B343" s="151" t="s">
        <v>762</v>
      </c>
      <c r="C343" s="3">
        <v>75</v>
      </c>
      <c r="D343" s="231" t="s">
        <v>26</v>
      </c>
    </row>
    <row r="344" spans="1:4" ht="12.75">
      <c r="A344" s="171" t="s">
        <v>120</v>
      </c>
      <c r="B344" s="151" t="s">
        <v>1819</v>
      </c>
      <c r="C344" s="3">
        <v>7</v>
      </c>
      <c r="D344" s="231"/>
    </row>
    <row r="345" spans="1:4" ht="12.75">
      <c r="A345" s="171" t="s">
        <v>120</v>
      </c>
      <c r="B345" s="151" t="s">
        <v>1912</v>
      </c>
      <c r="C345" s="3">
        <v>271</v>
      </c>
      <c r="D345" s="231" t="s">
        <v>1911</v>
      </c>
    </row>
    <row r="346" spans="1:4" ht="12.75">
      <c r="A346" s="171" t="s">
        <v>120</v>
      </c>
      <c r="B346" s="151" t="s">
        <v>1167</v>
      </c>
      <c r="C346" s="3">
        <v>105</v>
      </c>
      <c r="D346" s="231" t="s">
        <v>26</v>
      </c>
    </row>
    <row r="347" spans="1:4" ht="12.75">
      <c r="A347" s="171" t="s">
        <v>460</v>
      </c>
      <c r="B347" s="151" t="s">
        <v>456</v>
      </c>
      <c r="C347" s="3">
        <v>85</v>
      </c>
      <c r="D347" s="231" t="s">
        <v>26</v>
      </c>
    </row>
    <row r="348" spans="1:4" ht="12.75" customHeight="1">
      <c r="A348" s="171" t="s">
        <v>118</v>
      </c>
      <c r="B348" s="151" t="s">
        <v>418</v>
      </c>
      <c r="C348" s="3">
        <v>25</v>
      </c>
      <c r="D348" s="231"/>
    </row>
    <row r="349" spans="1:4" ht="12.75" customHeight="1">
      <c r="A349" s="171" t="s">
        <v>118</v>
      </c>
      <c r="B349" s="151" t="s">
        <v>456</v>
      </c>
      <c r="C349" s="3">
        <v>135</v>
      </c>
      <c r="D349" s="231"/>
    </row>
    <row r="350" spans="1:4" ht="12.75">
      <c r="A350" s="171" t="s">
        <v>63</v>
      </c>
      <c r="B350" s="152" t="s">
        <v>117</v>
      </c>
      <c r="C350" s="3">
        <v>56</v>
      </c>
      <c r="D350" s="231"/>
    </row>
    <row r="351" spans="1:4" ht="12.75">
      <c r="A351" s="171" t="s">
        <v>120</v>
      </c>
      <c r="B351" s="152" t="s">
        <v>117</v>
      </c>
      <c r="C351" s="3">
        <v>50</v>
      </c>
      <c r="D351" s="231"/>
    </row>
    <row r="352" spans="1:4" ht="12.75">
      <c r="A352" s="171" t="s">
        <v>1909</v>
      </c>
      <c r="B352" s="152" t="s">
        <v>117</v>
      </c>
      <c r="C352" s="3">
        <v>576</v>
      </c>
      <c r="D352" s="231" t="s">
        <v>1910</v>
      </c>
    </row>
    <row r="353" spans="1:4" ht="12.75">
      <c r="A353" s="171" t="s">
        <v>118</v>
      </c>
      <c r="B353" s="151" t="s">
        <v>366</v>
      </c>
      <c r="C353" s="3">
        <v>695</v>
      </c>
      <c r="D353" s="231"/>
    </row>
    <row r="354" spans="1:4" ht="12.75">
      <c r="A354" s="171" t="s">
        <v>118</v>
      </c>
      <c r="B354" s="151" t="s">
        <v>1820</v>
      </c>
      <c r="C354" s="3">
        <v>10</v>
      </c>
      <c r="D354" s="231"/>
    </row>
    <row r="355" spans="1:4" ht="12.75" customHeight="1">
      <c r="A355" s="171" t="s">
        <v>120</v>
      </c>
      <c r="B355" s="151" t="s">
        <v>758</v>
      </c>
      <c r="C355" s="3">
        <v>86</v>
      </c>
      <c r="D355" s="231" t="s">
        <v>26</v>
      </c>
    </row>
    <row r="356" spans="1:4" ht="12.75" customHeight="1">
      <c r="A356" s="171" t="s">
        <v>118</v>
      </c>
      <c r="B356" s="151" t="s">
        <v>1914</v>
      </c>
      <c r="C356" s="3">
        <v>357</v>
      </c>
      <c r="D356" s="231"/>
    </row>
    <row r="357" spans="1:4" ht="12.75">
      <c r="A357" s="171" t="s">
        <v>118</v>
      </c>
      <c r="B357" s="151" t="s">
        <v>757</v>
      </c>
      <c r="C357" s="3">
        <v>1082</v>
      </c>
      <c r="D357" s="231"/>
    </row>
    <row r="358" spans="1:4" ht="12.75">
      <c r="A358" s="171" t="s">
        <v>118</v>
      </c>
      <c r="B358" s="151" t="s">
        <v>756</v>
      </c>
      <c r="C358" s="3">
        <v>147</v>
      </c>
      <c r="D358" s="5"/>
    </row>
    <row r="359" spans="1:4" ht="12.75">
      <c r="A359" s="165" t="s">
        <v>55</v>
      </c>
      <c r="B359" s="151" t="s">
        <v>456</v>
      </c>
      <c r="C359" s="3">
        <v>123</v>
      </c>
      <c r="D359" s="5"/>
    </row>
    <row r="360" spans="1:4" ht="12.75">
      <c r="A360" s="165" t="s">
        <v>55</v>
      </c>
      <c r="B360" s="151" t="s">
        <v>2246</v>
      </c>
      <c r="C360" s="3">
        <v>24</v>
      </c>
      <c r="D360" s="5"/>
    </row>
    <row r="361" spans="1:4" ht="12.75" customHeight="1">
      <c r="A361" s="171" t="s">
        <v>120</v>
      </c>
      <c r="B361" s="151" t="s">
        <v>755</v>
      </c>
      <c r="C361" s="3">
        <v>96</v>
      </c>
      <c r="D361" s="231" t="s">
        <v>1654</v>
      </c>
    </row>
    <row r="362" spans="1:4" ht="12.75" customHeight="1">
      <c r="A362" s="171" t="s">
        <v>17</v>
      </c>
      <c r="B362" s="151" t="s">
        <v>754</v>
      </c>
      <c r="C362" s="3">
        <v>206</v>
      </c>
      <c r="D362" s="231"/>
    </row>
    <row r="363" spans="1:4" ht="12.75" customHeight="1">
      <c r="A363" s="171" t="s">
        <v>1952</v>
      </c>
      <c r="B363" s="151" t="s">
        <v>1951</v>
      </c>
      <c r="C363" s="3"/>
      <c r="D363" s="231"/>
    </row>
    <row r="364" spans="1:4" ht="12.75" customHeight="1">
      <c r="A364" s="171" t="s">
        <v>120</v>
      </c>
      <c r="B364" s="151" t="s">
        <v>1913</v>
      </c>
      <c r="C364" s="3"/>
      <c r="D364" s="231"/>
    </row>
    <row r="365" spans="1:4" ht="12.75" customHeight="1">
      <c r="A365" s="171" t="s">
        <v>120</v>
      </c>
      <c r="B365" s="151" t="s">
        <v>1114</v>
      </c>
      <c r="C365" s="3">
        <v>71</v>
      </c>
      <c r="D365" s="231"/>
    </row>
    <row r="366" spans="1:4" ht="12.75" customHeight="1">
      <c r="A366" s="171" t="s">
        <v>78</v>
      </c>
      <c r="B366" s="151" t="s">
        <v>718</v>
      </c>
      <c r="C366" s="3">
        <v>5</v>
      </c>
      <c r="D366" s="231"/>
    </row>
    <row r="367" spans="1:4" ht="12.75" customHeight="1">
      <c r="A367" s="171" t="s">
        <v>118</v>
      </c>
      <c r="B367" s="151" t="s">
        <v>2263</v>
      </c>
      <c r="C367" s="3">
        <v>82</v>
      </c>
      <c r="D367" s="231"/>
    </row>
    <row r="368" spans="1:4" ht="12.75" customHeight="1">
      <c r="A368" s="171" t="s">
        <v>460</v>
      </c>
      <c r="B368" s="151" t="s">
        <v>929</v>
      </c>
      <c r="C368" s="3">
        <v>490</v>
      </c>
      <c r="D368" s="231"/>
    </row>
    <row r="369" spans="1:4" ht="12.75" customHeight="1">
      <c r="A369" s="171" t="s">
        <v>460</v>
      </c>
      <c r="B369" s="151" t="s">
        <v>1467</v>
      </c>
      <c r="C369" s="3">
        <v>19</v>
      </c>
      <c r="D369" s="231"/>
    </row>
    <row r="370" spans="1:4" ht="12.75" customHeight="1">
      <c r="A370" s="171" t="s">
        <v>120</v>
      </c>
      <c r="B370" s="151" t="s">
        <v>537</v>
      </c>
      <c r="C370" s="3">
        <v>31</v>
      </c>
      <c r="D370" s="231"/>
    </row>
    <row r="371" spans="1:4" ht="12.75">
      <c r="A371" s="200" t="s">
        <v>118</v>
      </c>
      <c r="B371" s="205" t="s">
        <v>753</v>
      </c>
      <c r="C371" s="206">
        <v>15</v>
      </c>
      <c r="D371" s="245"/>
    </row>
    <row r="372" spans="1:4" ht="12.75">
      <c r="A372" s="173" t="s">
        <v>529</v>
      </c>
      <c r="B372" s="151" t="s">
        <v>801</v>
      </c>
      <c r="C372" s="22">
        <v>14</v>
      </c>
      <c r="D372" s="244"/>
    </row>
    <row r="373" spans="1:4" ht="12.75">
      <c r="A373" s="171" t="s">
        <v>120</v>
      </c>
      <c r="B373" s="151" t="s">
        <v>2389</v>
      </c>
      <c r="C373" s="22">
        <v>30</v>
      </c>
      <c r="D373" s="244"/>
    </row>
    <row r="374" spans="1:4" ht="12.75">
      <c r="A374" s="171" t="s">
        <v>17</v>
      </c>
      <c r="B374" s="151" t="s">
        <v>1906</v>
      </c>
      <c r="C374" s="22">
        <v>351</v>
      </c>
      <c r="D374" s="244"/>
    </row>
    <row r="375" spans="1:4" ht="12.75">
      <c r="A375" s="171" t="s">
        <v>17</v>
      </c>
      <c r="B375" s="151" t="s">
        <v>1023</v>
      </c>
      <c r="C375" s="18">
        <v>68</v>
      </c>
      <c r="D375" s="246"/>
    </row>
    <row r="376" spans="1:4" ht="13.5" thickBot="1">
      <c r="A376" s="171" t="s">
        <v>119</v>
      </c>
      <c r="B376" s="151" t="s">
        <v>760</v>
      </c>
      <c r="C376" s="22">
        <v>150</v>
      </c>
      <c r="D376" s="244"/>
    </row>
    <row r="377" spans="1:4" ht="12.75" customHeight="1">
      <c r="A377" s="343" t="s">
        <v>1109</v>
      </c>
      <c r="B377" s="344"/>
      <c r="C377" s="344"/>
      <c r="D377" s="345"/>
    </row>
    <row r="378" spans="1:4" ht="13.5" customHeight="1" thickBot="1">
      <c r="A378" s="346"/>
      <c r="B378" s="347"/>
      <c r="C378" s="347"/>
      <c r="D378" s="348"/>
    </row>
    <row r="379" spans="1:4" ht="12.75" customHeight="1">
      <c r="A379" s="343" t="s">
        <v>143</v>
      </c>
      <c r="B379" s="344"/>
      <c r="C379" s="344"/>
      <c r="D379" s="345"/>
    </row>
    <row r="380" spans="1:4" ht="13.5" customHeight="1" thickBot="1">
      <c r="A380" s="346"/>
      <c r="B380" s="347"/>
      <c r="C380" s="347"/>
      <c r="D380" s="348"/>
    </row>
    <row r="381" spans="1:4" ht="12.75" customHeight="1">
      <c r="A381" s="170" t="s">
        <v>528</v>
      </c>
      <c r="B381" s="153" t="s">
        <v>144</v>
      </c>
      <c r="C381" s="4">
        <v>121</v>
      </c>
      <c r="D381" s="247" t="s">
        <v>563</v>
      </c>
    </row>
    <row r="382" spans="1:4" ht="12.75">
      <c r="A382" s="171" t="s">
        <v>118</v>
      </c>
      <c r="B382" s="25" t="s">
        <v>145</v>
      </c>
      <c r="C382" s="3">
        <v>18</v>
      </c>
      <c r="D382" s="231" t="s">
        <v>2224</v>
      </c>
    </row>
    <row r="383" spans="1:4" ht="12.75">
      <c r="A383" s="171" t="s">
        <v>118</v>
      </c>
      <c r="B383" s="25" t="s">
        <v>146</v>
      </c>
      <c r="C383" s="3">
        <v>45</v>
      </c>
      <c r="D383" s="231" t="s">
        <v>564</v>
      </c>
    </row>
    <row r="384" spans="1:4" ht="12.75">
      <c r="A384" s="171" t="s">
        <v>118</v>
      </c>
      <c r="B384" s="25" t="s">
        <v>147</v>
      </c>
      <c r="C384" s="3">
        <v>99</v>
      </c>
      <c r="D384" s="231" t="s">
        <v>918</v>
      </c>
    </row>
    <row r="385" spans="1:4" ht="12.75">
      <c r="A385" s="171" t="s">
        <v>118</v>
      </c>
      <c r="B385" s="25" t="s">
        <v>148</v>
      </c>
      <c r="C385" s="3">
        <v>109</v>
      </c>
      <c r="D385" s="231" t="s">
        <v>564</v>
      </c>
    </row>
    <row r="386" spans="1:4" ht="13.5" thickBot="1">
      <c r="A386" s="171" t="s">
        <v>118</v>
      </c>
      <c r="B386" s="92" t="s">
        <v>149</v>
      </c>
      <c r="C386" s="2">
        <v>5</v>
      </c>
      <c r="D386" s="248" t="s">
        <v>564</v>
      </c>
    </row>
    <row r="387" spans="1:4" ht="12.75" customHeight="1">
      <c r="A387" s="343" t="s">
        <v>985</v>
      </c>
      <c r="B387" s="344"/>
      <c r="C387" s="344"/>
      <c r="D387" s="345"/>
    </row>
    <row r="388" spans="1:4" ht="13.5" customHeight="1" thickBot="1">
      <c r="A388" s="346"/>
      <c r="B388" s="347"/>
      <c r="C388" s="347"/>
      <c r="D388" s="348"/>
    </row>
    <row r="389" spans="1:4" ht="12.75">
      <c r="A389" s="171" t="s">
        <v>701</v>
      </c>
      <c r="B389" s="25" t="s">
        <v>932</v>
      </c>
      <c r="C389" s="3">
        <v>3519</v>
      </c>
      <c r="D389" s="5"/>
    </row>
    <row r="390" spans="1:4" ht="12.75">
      <c r="A390" s="171" t="s">
        <v>120</v>
      </c>
      <c r="B390" s="25" t="s">
        <v>1440</v>
      </c>
      <c r="C390" s="3">
        <v>115</v>
      </c>
      <c r="D390" s="5"/>
    </row>
    <row r="391" spans="1:4" ht="12.75">
      <c r="A391" s="171" t="s">
        <v>120</v>
      </c>
      <c r="B391" s="25" t="s">
        <v>845</v>
      </c>
      <c r="C391" s="8">
        <v>177</v>
      </c>
      <c r="D391" s="231"/>
    </row>
    <row r="392" spans="1:4" ht="12.75">
      <c r="A392" s="171" t="s">
        <v>120</v>
      </c>
      <c r="B392" s="25" t="s">
        <v>844</v>
      </c>
      <c r="C392" s="3">
        <v>105</v>
      </c>
      <c r="D392" s="231"/>
    </row>
    <row r="393" spans="1:4" ht="12.75">
      <c r="A393" s="171" t="s">
        <v>120</v>
      </c>
      <c r="B393" s="25" t="s">
        <v>1231</v>
      </c>
      <c r="C393" s="3">
        <v>188</v>
      </c>
      <c r="D393" s="231" t="s">
        <v>1232</v>
      </c>
    </row>
    <row r="394" spans="1:4" ht="12.75">
      <c r="A394" s="171" t="s">
        <v>120</v>
      </c>
      <c r="B394" s="25" t="s">
        <v>1891</v>
      </c>
      <c r="C394" s="3">
        <v>43</v>
      </c>
      <c r="D394" s="231"/>
    </row>
    <row r="395" spans="1:4" ht="12.75" customHeight="1">
      <c r="A395" s="171" t="s">
        <v>118</v>
      </c>
      <c r="B395" s="25" t="s">
        <v>807</v>
      </c>
      <c r="C395" s="9">
        <v>15</v>
      </c>
      <c r="D395" s="231"/>
    </row>
    <row r="396" spans="1:4" ht="12.75" customHeight="1">
      <c r="A396" s="171" t="s">
        <v>118</v>
      </c>
      <c r="B396" s="25" t="s">
        <v>1016</v>
      </c>
      <c r="C396" s="9">
        <v>16</v>
      </c>
      <c r="D396" s="231"/>
    </row>
    <row r="397" spans="1:4" ht="12.75">
      <c r="A397" s="171" t="s">
        <v>118</v>
      </c>
      <c r="B397" s="25" t="s">
        <v>986</v>
      </c>
      <c r="C397" s="9">
        <v>4</v>
      </c>
      <c r="D397" s="231" t="s">
        <v>266</v>
      </c>
    </row>
    <row r="398" spans="1:4" ht="12.75" customHeight="1" thickBot="1">
      <c r="A398" s="171" t="s">
        <v>118</v>
      </c>
      <c r="B398" s="25" t="s">
        <v>808</v>
      </c>
      <c r="C398" s="9">
        <v>256</v>
      </c>
      <c r="D398" s="231"/>
    </row>
    <row r="399" spans="1:4" ht="12.75" customHeight="1">
      <c r="A399" s="343" t="s">
        <v>1435</v>
      </c>
      <c r="B399" s="344"/>
      <c r="C399" s="344"/>
      <c r="D399" s="345"/>
    </row>
    <row r="400" spans="1:4" ht="13.5" customHeight="1" thickBot="1">
      <c r="A400" s="346"/>
      <c r="B400" s="347"/>
      <c r="C400" s="347"/>
      <c r="D400" s="348"/>
    </row>
    <row r="401" spans="1:4" ht="12.75">
      <c r="A401" s="174" t="s">
        <v>120</v>
      </c>
      <c r="B401" s="141" t="s">
        <v>448</v>
      </c>
      <c r="C401" s="39">
        <v>332</v>
      </c>
      <c r="D401" s="232" t="s">
        <v>97</v>
      </c>
    </row>
    <row r="402" spans="1:4" ht="12.75">
      <c r="A402" s="171" t="s">
        <v>120</v>
      </c>
      <c r="B402" s="25" t="s">
        <v>1804</v>
      </c>
      <c r="C402" s="3">
        <v>81</v>
      </c>
      <c r="D402" s="231"/>
    </row>
    <row r="403" spans="1:4" ht="12.75">
      <c r="A403" s="171" t="s">
        <v>120</v>
      </c>
      <c r="B403" s="25" t="s">
        <v>462</v>
      </c>
      <c r="C403" s="3">
        <v>52</v>
      </c>
      <c r="D403" s="231" t="s">
        <v>416</v>
      </c>
    </row>
    <row r="404" spans="1:4" ht="12.75">
      <c r="A404" s="171" t="s">
        <v>120</v>
      </c>
      <c r="B404" s="25" t="s">
        <v>1338</v>
      </c>
      <c r="C404" s="3">
        <v>38</v>
      </c>
      <c r="D404" s="231"/>
    </row>
    <row r="405" spans="1:4" ht="12.75">
      <c r="A405" s="171" t="s">
        <v>120</v>
      </c>
      <c r="B405" s="25" t="s">
        <v>1373</v>
      </c>
      <c r="C405" s="3">
        <v>32</v>
      </c>
      <c r="D405" s="231"/>
    </row>
    <row r="406" spans="1:4" ht="12.75">
      <c r="A406" s="171" t="s">
        <v>120</v>
      </c>
      <c r="B406" s="25" t="s">
        <v>461</v>
      </c>
      <c r="C406" s="3">
        <v>86</v>
      </c>
      <c r="D406" s="5"/>
    </row>
    <row r="407" spans="1:4" ht="12.75">
      <c r="A407" s="171" t="s">
        <v>120</v>
      </c>
      <c r="B407" s="25" t="s">
        <v>1751</v>
      </c>
      <c r="C407" s="3">
        <v>3100</v>
      </c>
      <c r="D407" s="5"/>
    </row>
    <row r="408" spans="1:4" ht="12.75">
      <c r="A408" s="171" t="s">
        <v>119</v>
      </c>
      <c r="B408" s="25" t="s">
        <v>1647</v>
      </c>
      <c r="C408" s="3">
        <v>476</v>
      </c>
      <c r="D408" s="5"/>
    </row>
    <row r="409" spans="1:4" ht="12.75">
      <c r="A409" s="171" t="s">
        <v>120</v>
      </c>
      <c r="B409" s="25" t="s">
        <v>1239</v>
      </c>
      <c r="C409" s="3">
        <v>142</v>
      </c>
      <c r="D409" s="5"/>
    </row>
    <row r="410" spans="1:4" ht="12.75">
      <c r="A410" s="195" t="s">
        <v>120</v>
      </c>
      <c r="B410" s="196" t="s">
        <v>367</v>
      </c>
      <c r="C410" s="197">
        <v>508</v>
      </c>
      <c r="D410" s="233" t="s">
        <v>399</v>
      </c>
    </row>
    <row r="411" spans="1:4" ht="12.75">
      <c r="A411" s="171" t="s">
        <v>460</v>
      </c>
      <c r="B411" s="25" t="s">
        <v>1437</v>
      </c>
      <c r="C411" s="3">
        <v>66</v>
      </c>
      <c r="D411" s="5"/>
    </row>
    <row r="412" spans="1:4" ht="12.75">
      <c r="A412" s="171" t="s">
        <v>398</v>
      </c>
      <c r="B412" s="25" t="s">
        <v>1354</v>
      </c>
      <c r="C412" s="3">
        <v>717</v>
      </c>
      <c r="D412" s="231"/>
    </row>
    <row r="413" spans="1:4" ht="12.75">
      <c r="A413" s="171" t="s">
        <v>118</v>
      </c>
      <c r="B413" s="25" t="s">
        <v>168</v>
      </c>
      <c r="C413" s="3">
        <v>881</v>
      </c>
      <c r="D413" s="231"/>
    </row>
    <row r="414" spans="1:4" ht="12.75">
      <c r="A414" s="171" t="s">
        <v>118</v>
      </c>
      <c r="B414" s="25" t="s">
        <v>1976</v>
      </c>
      <c r="C414" s="9">
        <v>58</v>
      </c>
      <c r="D414" s="231"/>
    </row>
    <row r="415" spans="1:4" ht="12.75">
      <c r="A415" s="171" t="s">
        <v>118</v>
      </c>
      <c r="B415" s="25" t="s">
        <v>1151</v>
      </c>
      <c r="C415" s="9">
        <v>28</v>
      </c>
      <c r="D415" s="231"/>
    </row>
    <row r="416" spans="1:4" ht="12.75">
      <c r="A416" s="171" t="s">
        <v>118</v>
      </c>
      <c r="B416" s="25" t="s">
        <v>1401</v>
      </c>
      <c r="C416" s="9">
        <v>20</v>
      </c>
      <c r="D416" s="231"/>
    </row>
    <row r="417" spans="1:4" ht="12.75">
      <c r="A417" s="171" t="s">
        <v>118</v>
      </c>
      <c r="B417" s="25" t="s">
        <v>1438</v>
      </c>
      <c r="C417" s="360">
        <v>429</v>
      </c>
      <c r="D417" s="231"/>
    </row>
    <row r="418" spans="1:4" ht="12.75">
      <c r="A418" s="171" t="s">
        <v>118</v>
      </c>
      <c r="B418" s="25" t="s">
        <v>1439</v>
      </c>
      <c r="C418" s="361"/>
      <c r="D418" s="231"/>
    </row>
    <row r="419" spans="1:4" ht="13.5" customHeight="1">
      <c r="A419" s="171" t="s">
        <v>118</v>
      </c>
      <c r="B419" s="25" t="s">
        <v>1021</v>
      </c>
      <c r="C419" s="9">
        <v>47</v>
      </c>
      <c r="D419" s="231"/>
    </row>
    <row r="420" spans="1:4" ht="13.5" customHeight="1">
      <c r="A420" s="171" t="s">
        <v>118</v>
      </c>
      <c r="B420" s="25" t="s">
        <v>1725</v>
      </c>
      <c r="C420" s="9">
        <v>124</v>
      </c>
      <c r="D420" s="231"/>
    </row>
    <row r="421" spans="1:4" ht="13.5" customHeight="1">
      <c r="A421" s="171" t="s">
        <v>118</v>
      </c>
      <c r="B421" s="25" t="s">
        <v>1851</v>
      </c>
      <c r="C421" s="9">
        <v>1227</v>
      </c>
      <c r="D421" s="231"/>
    </row>
    <row r="422" spans="1:4" ht="13.5" customHeight="1">
      <c r="A422" s="171" t="s">
        <v>118</v>
      </c>
      <c r="B422" s="25" t="s">
        <v>1863</v>
      </c>
      <c r="C422" s="9">
        <v>1319</v>
      </c>
      <c r="D422" s="231"/>
    </row>
    <row r="423" spans="1:4" ht="13.5" customHeight="1">
      <c r="A423" s="171" t="s">
        <v>118</v>
      </c>
      <c r="B423" s="25" t="s">
        <v>1012</v>
      </c>
      <c r="C423" s="9">
        <v>2290</v>
      </c>
      <c r="D423" s="231"/>
    </row>
    <row r="424" spans="1:4" ht="13.5" customHeight="1">
      <c r="A424" s="171" t="s">
        <v>118</v>
      </c>
      <c r="B424" s="25" t="s">
        <v>1436</v>
      </c>
      <c r="C424" s="9">
        <v>57</v>
      </c>
      <c r="D424" s="231"/>
    </row>
    <row r="425" spans="1:4" ht="12.75" customHeight="1">
      <c r="A425" s="171" t="s">
        <v>118</v>
      </c>
      <c r="B425" s="25" t="s">
        <v>259</v>
      </c>
      <c r="C425" s="9">
        <v>47</v>
      </c>
      <c r="D425" s="231" t="s">
        <v>335</v>
      </c>
    </row>
    <row r="426" spans="1:4" ht="12.75">
      <c r="A426" s="171" t="s">
        <v>118</v>
      </c>
      <c r="B426" s="25" t="s">
        <v>1864</v>
      </c>
      <c r="C426" s="9">
        <v>393</v>
      </c>
      <c r="D426" s="231" t="s">
        <v>215</v>
      </c>
    </row>
    <row r="427" spans="1:4" ht="12.75">
      <c r="A427" s="171" t="s">
        <v>118</v>
      </c>
      <c r="B427" s="25" t="s">
        <v>267</v>
      </c>
      <c r="C427" s="8">
        <v>83</v>
      </c>
      <c r="D427" s="231" t="s">
        <v>377</v>
      </c>
    </row>
    <row r="428" spans="1:4" ht="13.5" thickBot="1">
      <c r="A428" s="171" t="s">
        <v>118</v>
      </c>
      <c r="B428" s="25" t="s">
        <v>198</v>
      </c>
      <c r="C428" s="9">
        <v>311</v>
      </c>
      <c r="D428" s="231" t="s">
        <v>250</v>
      </c>
    </row>
    <row r="429" spans="1:4" ht="12.75" customHeight="1">
      <c r="A429" s="343" t="s">
        <v>159</v>
      </c>
      <c r="B429" s="344"/>
      <c r="C429" s="344"/>
      <c r="D429" s="345"/>
    </row>
    <row r="430" spans="1:4" ht="13.5" customHeight="1" thickBot="1">
      <c r="A430" s="346"/>
      <c r="B430" s="347"/>
      <c r="C430" s="347"/>
      <c r="D430" s="348"/>
    </row>
    <row r="431" spans="1:4" ht="12.75" customHeight="1">
      <c r="A431" s="169" t="s">
        <v>17</v>
      </c>
      <c r="B431" s="154" t="s">
        <v>101</v>
      </c>
      <c r="C431" s="41"/>
      <c r="D431" s="249" t="s">
        <v>107</v>
      </c>
    </row>
    <row r="432" spans="1:4" ht="13.5" customHeight="1">
      <c r="A432" s="207" t="s">
        <v>70</v>
      </c>
      <c r="B432" s="196" t="s">
        <v>508</v>
      </c>
      <c r="C432" s="75" t="s">
        <v>509</v>
      </c>
      <c r="D432" s="233" t="s">
        <v>244</v>
      </c>
    </row>
    <row r="433" spans="1:4" ht="12.75">
      <c r="A433" s="207" t="s">
        <v>70</v>
      </c>
      <c r="B433" s="196" t="s">
        <v>716</v>
      </c>
      <c r="C433" s="75">
        <v>19</v>
      </c>
      <c r="D433" s="233" t="s">
        <v>244</v>
      </c>
    </row>
    <row r="434" spans="1:4" ht="12.75">
      <c r="A434" s="165" t="s">
        <v>70</v>
      </c>
      <c r="B434" s="25" t="s">
        <v>715</v>
      </c>
      <c r="C434" s="8" t="s">
        <v>717</v>
      </c>
      <c r="D434" s="231" t="s">
        <v>244</v>
      </c>
    </row>
    <row r="435" spans="1:4" ht="12.75">
      <c r="A435" s="165" t="s">
        <v>70</v>
      </c>
      <c r="B435" s="25" t="s">
        <v>1958</v>
      </c>
      <c r="C435" s="8">
        <v>22</v>
      </c>
      <c r="D435" s="231" t="s">
        <v>244</v>
      </c>
    </row>
    <row r="436" spans="1:4" ht="13.5" customHeight="1">
      <c r="A436" s="165" t="s">
        <v>70</v>
      </c>
      <c r="B436" s="25" t="s">
        <v>1959</v>
      </c>
      <c r="C436" s="8" t="s">
        <v>1960</v>
      </c>
      <c r="D436" s="231" t="s">
        <v>244</v>
      </c>
    </row>
    <row r="437" spans="1:4" ht="13.5" customHeight="1">
      <c r="A437" s="165" t="s">
        <v>2061</v>
      </c>
      <c r="B437" s="25" t="s">
        <v>2062</v>
      </c>
      <c r="C437" s="8">
        <v>25</v>
      </c>
      <c r="D437" s="231" t="s">
        <v>2063</v>
      </c>
    </row>
    <row r="438" spans="1:4" ht="12.75">
      <c r="A438" s="165" t="s">
        <v>253</v>
      </c>
      <c r="B438" s="25" t="s">
        <v>474</v>
      </c>
      <c r="C438" s="3">
        <v>8</v>
      </c>
      <c r="D438" s="231" t="s">
        <v>257</v>
      </c>
    </row>
    <row r="439" spans="1:4" ht="12.75">
      <c r="A439" s="165" t="s">
        <v>670</v>
      </c>
      <c r="B439" s="25" t="s">
        <v>1733</v>
      </c>
      <c r="C439" s="3">
        <v>197</v>
      </c>
      <c r="D439" s="231"/>
    </row>
    <row r="440" spans="1:4" ht="12.75">
      <c r="A440" s="165" t="s">
        <v>670</v>
      </c>
      <c r="B440" s="25" t="s">
        <v>1451</v>
      </c>
      <c r="C440" s="3">
        <v>5</v>
      </c>
      <c r="D440" s="231" t="s">
        <v>121</v>
      </c>
    </row>
    <row r="441" spans="1:4" ht="12.75">
      <c r="A441" s="165" t="s">
        <v>670</v>
      </c>
      <c r="B441" s="25" t="s">
        <v>1452</v>
      </c>
      <c r="C441" s="3">
        <v>7</v>
      </c>
      <c r="D441" s="231" t="s">
        <v>121</v>
      </c>
    </row>
    <row r="442" spans="1:4" ht="12.75">
      <c r="A442" s="165" t="s">
        <v>17</v>
      </c>
      <c r="B442" s="25" t="s">
        <v>1598</v>
      </c>
      <c r="C442" s="3">
        <v>1251</v>
      </c>
      <c r="D442" s="231"/>
    </row>
    <row r="443" spans="1:4" ht="12.75">
      <c r="A443" s="165" t="s">
        <v>17</v>
      </c>
      <c r="B443" s="25" t="s">
        <v>2114</v>
      </c>
      <c r="C443" s="3">
        <v>1161</v>
      </c>
      <c r="D443" s="231"/>
    </row>
    <row r="444" spans="1:4" ht="12.75">
      <c r="A444" s="165" t="s">
        <v>17</v>
      </c>
      <c r="B444" s="25" t="s">
        <v>471</v>
      </c>
      <c r="C444" s="21">
        <v>9</v>
      </c>
      <c r="D444" s="231" t="s">
        <v>472</v>
      </c>
    </row>
    <row r="445" spans="1:4" ht="12.75">
      <c r="A445" s="165" t="s">
        <v>17</v>
      </c>
      <c r="B445" s="25" t="s">
        <v>2234</v>
      </c>
      <c r="C445" s="8">
        <v>28</v>
      </c>
      <c r="D445" s="231" t="s">
        <v>2235</v>
      </c>
    </row>
    <row r="446" spans="1:4" ht="12.75">
      <c r="A446" s="165" t="s">
        <v>17</v>
      </c>
      <c r="B446" s="25" t="s">
        <v>1459</v>
      </c>
      <c r="C446" s="26">
        <v>30</v>
      </c>
      <c r="D446" s="231" t="s">
        <v>121</v>
      </c>
    </row>
    <row r="447" spans="1:4" ht="12.75">
      <c r="A447" s="165" t="s">
        <v>17</v>
      </c>
      <c r="B447" s="25" t="s">
        <v>368</v>
      </c>
      <c r="C447" s="352">
        <v>1251</v>
      </c>
      <c r="D447" s="231" t="s">
        <v>1014</v>
      </c>
    </row>
    <row r="448" spans="1:4" ht="12.75">
      <c r="A448" s="207" t="s">
        <v>17</v>
      </c>
      <c r="B448" s="196" t="s">
        <v>368</v>
      </c>
      <c r="C448" s="353"/>
      <c r="D448" s="233" t="s">
        <v>729</v>
      </c>
    </row>
    <row r="449" spans="1:4" ht="12.75">
      <c r="A449" s="165" t="s">
        <v>17</v>
      </c>
      <c r="B449" s="25" t="s">
        <v>1398</v>
      </c>
      <c r="C449" s="3">
        <v>3950</v>
      </c>
      <c r="D449" s="231" t="s">
        <v>163</v>
      </c>
    </row>
    <row r="450" spans="1:4" ht="12.75">
      <c r="A450" s="165" t="s">
        <v>362</v>
      </c>
      <c r="B450" s="25" t="s">
        <v>363</v>
      </c>
      <c r="C450" s="8" t="s">
        <v>369</v>
      </c>
      <c r="D450" s="5"/>
    </row>
    <row r="451" spans="1:4" ht="12.75" customHeight="1">
      <c r="A451" s="165" t="s">
        <v>84</v>
      </c>
      <c r="B451" s="25" t="s">
        <v>177</v>
      </c>
      <c r="C451" s="9">
        <v>616</v>
      </c>
      <c r="D451" s="5" t="s">
        <v>212</v>
      </c>
    </row>
    <row r="452" spans="1:4" ht="12.75">
      <c r="A452" s="165" t="s">
        <v>84</v>
      </c>
      <c r="B452" s="25" t="s">
        <v>178</v>
      </c>
      <c r="C452" s="9">
        <v>628</v>
      </c>
      <c r="D452" s="5" t="s">
        <v>212</v>
      </c>
    </row>
    <row r="453" spans="1:4" ht="12.75">
      <c r="A453" s="165" t="s">
        <v>84</v>
      </c>
      <c r="B453" s="25" t="s">
        <v>179</v>
      </c>
      <c r="C453" s="9">
        <v>634</v>
      </c>
      <c r="D453" s="5" t="s">
        <v>212</v>
      </c>
    </row>
    <row r="454" spans="1:4" ht="12.75">
      <c r="A454" s="165" t="s">
        <v>84</v>
      </c>
      <c r="B454" s="25" t="s">
        <v>180</v>
      </c>
      <c r="C454" s="9">
        <v>620</v>
      </c>
      <c r="D454" s="5" t="s">
        <v>212</v>
      </c>
    </row>
    <row r="455" spans="1:4" ht="12.75">
      <c r="A455" s="165" t="s">
        <v>84</v>
      </c>
      <c r="B455" s="25" t="s">
        <v>181</v>
      </c>
      <c r="C455" s="9">
        <v>678</v>
      </c>
      <c r="D455" s="5" t="s">
        <v>212</v>
      </c>
    </row>
    <row r="456" spans="1:4" ht="12.75">
      <c r="A456" s="165" t="s">
        <v>84</v>
      </c>
      <c r="B456" s="25" t="s">
        <v>182</v>
      </c>
      <c r="C456" s="9">
        <v>606</v>
      </c>
      <c r="D456" s="5" t="s">
        <v>212</v>
      </c>
    </row>
    <row r="457" spans="1:4" ht="12.75">
      <c r="A457" s="165" t="s">
        <v>84</v>
      </c>
      <c r="B457" s="25" t="s">
        <v>183</v>
      </c>
      <c r="C457" s="9">
        <v>618</v>
      </c>
      <c r="D457" s="5" t="s">
        <v>212</v>
      </c>
    </row>
    <row r="458" spans="1:4" ht="12.75">
      <c r="A458" s="165" t="s">
        <v>84</v>
      </c>
      <c r="B458" s="25" t="s">
        <v>184</v>
      </c>
      <c r="C458" s="9">
        <v>616</v>
      </c>
      <c r="D458" s="5" t="s">
        <v>212</v>
      </c>
    </row>
    <row r="459" spans="1:4" ht="12.75">
      <c r="A459" s="11" t="s">
        <v>173</v>
      </c>
      <c r="B459" s="25" t="s">
        <v>167</v>
      </c>
      <c r="C459" s="9">
        <v>840</v>
      </c>
      <c r="D459" s="231" t="s">
        <v>213</v>
      </c>
    </row>
    <row r="460" spans="1:4" ht="12.75">
      <c r="A460" s="165" t="s">
        <v>80</v>
      </c>
      <c r="B460" s="25" t="s">
        <v>186</v>
      </c>
      <c r="C460" s="9">
        <v>926</v>
      </c>
      <c r="D460" s="5" t="s">
        <v>212</v>
      </c>
    </row>
    <row r="461" spans="1:4" ht="12.75">
      <c r="A461" s="165" t="s">
        <v>80</v>
      </c>
      <c r="B461" s="25" t="s">
        <v>2269</v>
      </c>
      <c r="C461" s="9"/>
      <c r="D461" s="5" t="s">
        <v>212</v>
      </c>
    </row>
    <row r="462" spans="1:4" ht="12.75">
      <c r="A462" s="165" t="s">
        <v>39</v>
      </c>
      <c r="B462" s="25" t="s">
        <v>403</v>
      </c>
      <c r="C462" s="8">
        <v>18</v>
      </c>
      <c r="D462" s="231" t="s">
        <v>404</v>
      </c>
    </row>
    <row r="463" spans="1:4" ht="12.75">
      <c r="A463" s="165" t="s">
        <v>18</v>
      </c>
      <c r="B463" s="25" t="s">
        <v>2105</v>
      </c>
      <c r="C463" s="8">
        <v>75</v>
      </c>
      <c r="D463" s="231"/>
    </row>
    <row r="464" spans="1:4" ht="12.75">
      <c r="A464" s="165" t="s">
        <v>18</v>
      </c>
      <c r="B464" s="25" t="s">
        <v>2106</v>
      </c>
      <c r="C464" s="8">
        <v>384</v>
      </c>
      <c r="D464" s="231"/>
    </row>
    <row r="465" spans="1:4" ht="12.75">
      <c r="A465" s="165" t="s">
        <v>18</v>
      </c>
      <c r="B465" s="25" t="s">
        <v>858</v>
      </c>
      <c r="C465" s="8">
        <v>63</v>
      </c>
      <c r="D465" s="231"/>
    </row>
    <row r="466" spans="1:4" ht="12.75">
      <c r="A466" s="165" t="s">
        <v>18</v>
      </c>
      <c r="B466" s="25" t="s">
        <v>859</v>
      </c>
      <c r="C466" s="8">
        <v>57</v>
      </c>
      <c r="D466" s="231" t="s">
        <v>140</v>
      </c>
    </row>
    <row r="467" spans="1:4" ht="12.75">
      <c r="A467" s="165" t="s">
        <v>18</v>
      </c>
      <c r="B467" s="25" t="s">
        <v>1117</v>
      </c>
      <c r="C467" s="8">
        <v>66</v>
      </c>
      <c r="D467" s="231"/>
    </row>
    <row r="468" spans="1:4" ht="12.75">
      <c r="A468" s="165" t="s">
        <v>18</v>
      </c>
      <c r="B468" s="25" t="s">
        <v>2237</v>
      </c>
      <c r="C468" s="8">
        <v>43</v>
      </c>
      <c r="D468" s="231"/>
    </row>
    <row r="469" spans="1:4" ht="12.75">
      <c r="A469" s="165" t="s">
        <v>18</v>
      </c>
      <c r="B469" s="25" t="s">
        <v>1784</v>
      </c>
      <c r="C469" s="8">
        <v>384</v>
      </c>
      <c r="D469" s="231"/>
    </row>
    <row r="470" spans="1:4" ht="12.75">
      <c r="A470" s="208" t="s">
        <v>18</v>
      </c>
      <c r="B470" s="201" t="s">
        <v>614</v>
      </c>
      <c r="C470" s="202">
        <v>89</v>
      </c>
      <c r="D470" s="238"/>
    </row>
    <row r="471" spans="1:4" ht="12.75">
      <c r="A471" s="165" t="s">
        <v>18</v>
      </c>
      <c r="B471" s="25" t="s">
        <v>1113</v>
      </c>
      <c r="C471" s="8">
        <v>223</v>
      </c>
      <c r="D471" s="231"/>
    </row>
    <row r="472" spans="1:4" ht="12.75">
      <c r="A472" s="165" t="s">
        <v>18</v>
      </c>
      <c r="B472" s="25" t="s">
        <v>1168</v>
      </c>
      <c r="C472" s="8">
        <v>483</v>
      </c>
      <c r="D472" s="5"/>
    </row>
    <row r="473" spans="1:4" ht="12.75">
      <c r="A473" s="165" t="s">
        <v>18</v>
      </c>
      <c r="B473" s="25" t="s">
        <v>796</v>
      </c>
      <c r="C473" s="8">
        <v>148</v>
      </c>
      <c r="D473" s="5"/>
    </row>
    <row r="474" spans="1:4" ht="12.75">
      <c r="A474" s="165" t="s">
        <v>78</v>
      </c>
      <c r="B474" s="25" t="s">
        <v>1704</v>
      </c>
      <c r="C474" s="8">
        <v>2</v>
      </c>
      <c r="D474" s="5"/>
    </row>
    <row r="475" spans="1:4" ht="13.5" customHeight="1">
      <c r="A475" s="165" t="s">
        <v>78</v>
      </c>
      <c r="B475" s="25" t="s">
        <v>477</v>
      </c>
      <c r="C475" s="3">
        <v>142</v>
      </c>
      <c r="D475" s="5"/>
    </row>
    <row r="476" spans="1:4" ht="13.5" customHeight="1">
      <c r="A476" s="165" t="s">
        <v>78</v>
      </c>
      <c r="B476" s="25" t="s">
        <v>482</v>
      </c>
      <c r="C476" s="3">
        <v>28</v>
      </c>
      <c r="D476" s="5"/>
    </row>
    <row r="477" spans="1:4" ht="13.5" customHeight="1">
      <c r="A477" s="165" t="s">
        <v>78</v>
      </c>
      <c r="B477" s="25" t="s">
        <v>730</v>
      </c>
      <c r="C477" s="3">
        <v>347</v>
      </c>
      <c r="D477" s="5"/>
    </row>
    <row r="478" spans="1:4" ht="13.5" customHeight="1">
      <c r="A478" s="165" t="s">
        <v>78</v>
      </c>
      <c r="B478" s="25" t="s">
        <v>1092</v>
      </c>
      <c r="C478" s="3">
        <v>27</v>
      </c>
      <c r="D478" s="5"/>
    </row>
    <row r="479" spans="1:4" ht="12.75">
      <c r="A479" s="207" t="s">
        <v>78</v>
      </c>
      <c r="B479" s="196" t="s">
        <v>99</v>
      </c>
      <c r="C479" s="197">
        <v>6</v>
      </c>
      <c r="D479" s="233"/>
    </row>
    <row r="480" spans="1:4" ht="12.75">
      <c r="A480" s="165" t="s">
        <v>78</v>
      </c>
      <c r="B480" s="25" t="s">
        <v>987</v>
      </c>
      <c r="C480" s="3">
        <v>19</v>
      </c>
      <c r="D480" s="231"/>
    </row>
    <row r="481" spans="1:4" ht="12.75">
      <c r="A481" s="165" t="s">
        <v>78</v>
      </c>
      <c r="B481" s="25" t="s">
        <v>1093</v>
      </c>
      <c r="C481" s="3">
        <v>110</v>
      </c>
      <c r="D481" s="231"/>
    </row>
    <row r="482" spans="1:4" ht="12.75">
      <c r="A482" s="165" t="s">
        <v>78</v>
      </c>
      <c r="B482" s="25" t="s">
        <v>693</v>
      </c>
      <c r="C482" s="3">
        <v>917</v>
      </c>
      <c r="D482" s="231"/>
    </row>
    <row r="483" spans="1:4" ht="12.75">
      <c r="A483" s="165" t="s">
        <v>78</v>
      </c>
      <c r="B483" s="25" t="s">
        <v>1659</v>
      </c>
      <c r="C483" s="3">
        <v>34</v>
      </c>
      <c r="D483" s="231"/>
    </row>
    <row r="484" spans="1:4" ht="12.75">
      <c r="A484" s="165" t="s">
        <v>78</v>
      </c>
      <c r="B484" s="25" t="s">
        <v>2313</v>
      </c>
      <c r="C484" s="9">
        <v>17</v>
      </c>
      <c r="D484" s="231"/>
    </row>
    <row r="485" spans="1:4" ht="12.75" customHeight="1">
      <c r="A485" s="165" t="s">
        <v>78</v>
      </c>
      <c r="B485" s="25" t="s">
        <v>174</v>
      </c>
      <c r="C485" s="3">
        <v>75</v>
      </c>
      <c r="D485" s="231"/>
    </row>
    <row r="486" spans="1:4" ht="12.75" customHeight="1">
      <c r="A486" s="165" t="s">
        <v>78</v>
      </c>
      <c r="B486" s="25" t="s">
        <v>481</v>
      </c>
      <c r="C486" s="3">
        <v>91</v>
      </c>
      <c r="D486" s="231"/>
    </row>
    <row r="487" spans="1:4" ht="12.75" customHeight="1">
      <c r="A487" s="165" t="s">
        <v>78</v>
      </c>
      <c r="B487" s="25" t="s">
        <v>686</v>
      </c>
      <c r="C487" s="3">
        <v>73</v>
      </c>
      <c r="D487" s="231"/>
    </row>
    <row r="488" spans="1:4" ht="12.75" customHeight="1">
      <c r="A488" s="165" t="s">
        <v>670</v>
      </c>
      <c r="B488" s="25" t="s">
        <v>1865</v>
      </c>
      <c r="C488" s="3">
        <v>268</v>
      </c>
      <c r="D488" s="231" t="s">
        <v>856</v>
      </c>
    </row>
    <row r="489" spans="1:4" ht="12.75" customHeight="1">
      <c r="A489" s="165" t="s">
        <v>670</v>
      </c>
      <c r="B489" s="25" t="s">
        <v>1393</v>
      </c>
      <c r="C489" s="3">
        <v>59</v>
      </c>
      <c r="D489" s="231"/>
    </row>
    <row r="490" spans="1:4" ht="12.75" customHeight="1">
      <c r="A490" s="165" t="s">
        <v>1223</v>
      </c>
      <c r="B490" s="25" t="s">
        <v>1224</v>
      </c>
      <c r="C490" s="3">
        <v>176</v>
      </c>
      <c r="D490" s="231"/>
    </row>
    <row r="491" spans="1:4" ht="12.75" customHeight="1">
      <c r="A491" s="165" t="s">
        <v>17</v>
      </c>
      <c r="B491" s="25" t="s">
        <v>750</v>
      </c>
      <c r="C491" s="3">
        <v>1047</v>
      </c>
      <c r="D491" s="231"/>
    </row>
    <row r="492" spans="1:4" ht="12.75" customHeight="1">
      <c r="A492" s="165" t="s">
        <v>17</v>
      </c>
      <c r="B492" s="25" t="s">
        <v>1803</v>
      </c>
      <c r="C492" s="3">
        <v>157</v>
      </c>
      <c r="D492" s="231"/>
    </row>
    <row r="493" spans="1:4" ht="12.75" customHeight="1">
      <c r="A493" s="165" t="s">
        <v>17</v>
      </c>
      <c r="B493" s="25" t="s">
        <v>2208</v>
      </c>
      <c r="C493" s="3">
        <v>3</v>
      </c>
      <c r="D493" s="231"/>
    </row>
    <row r="494" spans="1:4" ht="12.75">
      <c r="A494" s="165" t="s">
        <v>17</v>
      </c>
      <c r="B494" s="25" t="s">
        <v>952</v>
      </c>
      <c r="C494" s="3">
        <v>19</v>
      </c>
      <c r="D494" s="231"/>
    </row>
    <row r="495" spans="1:4" ht="12.75">
      <c r="A495" s="165" t="s">
        <v>17</v>
      </c>
      <c r="B495" s="25" t="s">
        <v>994</v>
      </c>
      <c r="C495" s="3">
        <v>13</v>
      </c>
      <c r="D495" s="231"/>
    </row>
    <row r="496" spans="1:4" ht="12.75">
      <c r="A496" s="165" t="s">
        <v>17</v>
      </c>
      <c r="B496" s="25" t="s">
        <v>708</v>
      </c>
      <c r="C496" s="3">
        <v>33</v>
      </c>
      <c r="D496" s="231" t="s">
        <v>8</v>
      </c>
    </row>
    <row r="497" spans="1:4" ht="12.75">
      <c r="A497" s="165" t="s">
        <v>17</v>
      </c>
      <c r="B497" s="25" t="s">
        <v>1073</v>
      </c>
      <c r="C497" s="3">
        <v>16</v>
      </c>
      <c r="D497" s="231"/>
    </row>
    <row r="498" spans="1:4" ht="12.75">
      <c r="A498" s="165" t="s">
        <v>17</v>
      </c>
      <c r="B498" s="25" t="s">
        <v>1361</v>
      </c>
      <c r="C498" s="8">
        <v>89</v>
      </c>
      <c r="D498" s="231"/>
    </row>
    <row r="499" spans="1:4" ht="12.75" customHeight="1">
      <c r="A499" s="165" t="s">
        <v>17</v>
      </c>
      <c r="B499" s="25" t="s">
        <v>734</v>
      </c>
      <c r="C499" s="3">
        <v>131</v>
      </c>
      <c r="D499" s="5"/>
    </row>
    <row r="500" spans="1:4" ht="12.75" customHeight="1">
      <c r="A500" s="165" t="s">
        <v>17</v>
      </c>
      <c r="B500" s="25" t="s">
        <v>955</v>
      </c>
      <c r="C500" s="3">
        <v>76</v>
      </c>
      <c r="D500" s="5"/>
    </row>
    <row r="501" spans="1:4" ht="12.75" customHeight="1">
      <c r="A501" s="165" t="s">
        <v>17</v>
      </c>
      <c r="B501" s="25" t="s">
        <v>2253</v>
      </c>
      <c r="C501" s="3">
        <v>15</v>
      </c>
      <c r="D501" s="5"/>
    </row>
    <row r="502" spans="1:4" ht="12.75">
      <c r="A502" s="165" t="s">
        <v>17</v>
      </c>
      <c r="B502" s="25" t="s">
        <v>1352</v>
      </c>
      <c r="C502" s="9">
        <v>17</v>
      </c>
      <c r="D502" s="231"/>
    </row>
    <row r="503" spans="1:4" ht="12.75">
      <c r="A503" s="165" t="s">
        <v>17</v>
      </c>
      <c r="B503" s="25" t="s">
        <v>1425</v>
      </c>
      <c r="C503" s="9">
        <v>5</v>
      </c>
      <c r="D503" s="231"/>
    </row>
    <row r="504" spans="1:4" ht="12.75">
      <c r="A504" s="165" t="s">
        <v>17</v>
      </c>
      <c r="B504" s="25" t="s">
        <v>1669</v>
      </c>
      <c r="C504" s="9">
        <v>7</v>
      </c>
      <c r="D504" s="231"/>
    </row>
    <row r="505" spans="1:4" ht="12.75">
      <c r="A505" s="165" t="s">
        <v>17</v>
      </c>
      <c r="B505" s="25" t="s">
        <v>1794</v>
      </c>
      <c r="C505" s="9">
        <v>625</v>
      </c>
      <c r="D505" s="231"/>
    </row>
    <row r="506" spans="1:4" ht="12.75">
      <c r="A506" s="165" t="s">
        <v>17</v>
      </c>
      <c r="B506" s="25" t="s">
        <v>1406</v>
      </c>
      <c r="C506" s="9">
        <v>29</v>
      </c>
      <c r="D506" s="231"/>
    </row>
    <row r="507" spans="1:4" ht="12.75">
      <c r="A507" s="165" t="s">
        <v>531</v>
      </c>
      <c r="B507" s="25" t="s">
        <v>6</v>
      </c>
      <c r="C507" s="21">
        <v>829</v>
      </c>
      <c r="D507" s="231"/>
    </row>
    <row r="508" spans="1:4" ht="12.75">
      <c r="A508" s="165" t="s">
        <v>531</v>
      </c>
      <c r="B508" s="25" t="s">
        <v>1348</v>
      </c>
      <c r="C508" s="21">
        <v>28</v>
      </c>
      <c r="D508" s="231"/>
    </row>
    <row r="509" spans="1:4" ht="12.75">
      <c r="A509" s="165" t="s">
        <v>531</v>
      </c>
      <c r="B509" s="25" t="s">
        <v>1349</v>
      </c>
      <c r="C509" s="3">
        <v>84</v>
      </c>
      <c r="D509" s="250"/>
    </row>
    <row r="510" spans="1:4" ht="12.75" customHeight="1">
      <c r="A510" s="165" t="s">
        <v>17</v>
      </c>
      <c r="B510" s="25" t="s">
        <v>1427</v>
      </c>
      <c r="C510" s="9">
        <v>14</v>
      </c>
      <c r="D510" s="231"/>
    </row>
    <row r="511" spans="1:4" ht="12.75" customHeight="1">
      <c r="A511" s="165" t="s">
        <v>17</v>
      </c>
      <c r="B511" s="25" t="s">
        <v>1350</v>
      </c>
      <c r="C511" s="9">
        <v>23</v>
      </c>
      <c r="D511" s="231"/>
    </row>
    <row r="512" spans="1:4" ht="12.75" customHeight="1">
      <c r="A512" s="165" t="s">
        <v>17</v>
      </c>
      <c r="B512" s="25" t="s">
        <v>1720</v>
      </c>
      <c r="C512" s="9">
        <v>273</v>
      </c>
      <c r="D512" s="231"/>
    </row>
    <row r="513" spans="1:4" ht="12.75" customHeight="1">
      <c r="A513" s="165" t="s">
        <v>17</v>
      </c>
      <c r="B513" s="25" t="s">
        <v>1520</v>
      </c>
      <c r="C513" s="9">
        <v>12</v>
      </c>
      <c r="D513" s="231"/>
    </row>
    <row r="514" spans="1:4" ht="12.75" customHeight="1">
      <c r="A514" s="165" t="s">
        <v>17</v>
      </c>
      <c r="B514" s="25" t="s">
        <v>1369</v>
      </c>
      <c r="C514" s="9">
        <v>49</v>
      </c>
      <c r="D514" s="231"/>
    </row>
    <row r="515" spans="1:4" ht="12.75">
      <c r="A515" s="165" t="s">
        <v>17</v>
      </c>
      <c r="B515" s="25" t="s">
        <v>41</v>
      </c>
      <c r="C515" s="9">
        <v>2649</v>
      </c>
      <c r="D515" s="231"/>
    </row>
    <row r="516" spans="1:4" ht="12.75">
      <c r="A516" s="165" t="s">
        <v>17</v>
      </c>
      <c r="B516" s="25" t="s">
        <v>1362</v>
      </c>
      <c r="C516" s="9">
        <v>43</v>
      </c>
      <c r="D516" s="231"/>
    </row>
    <row r="517" spans="1:4" ht="12.75">
      <c r="A517" s="165" t="s">
        <v>17</v>
      </c>
      <c r="B517" s="25" t="s">
        <v>1351</v>
      </c>
      <c r="C517" s="9">
        <v>6</v>
      </c>
      <c r="D517" s="231" t="s">
        <v>140</v>
      </c>
    </row>
    <row r="518" spans="1:4" ht="12.75">
      <c r="A518" s="165" t="s">
        <v>17</v>
      </c>
      <c r="B518" s="25" t="s">
        <v>1533</v>
      </c>
      <c r="C518" s="9">
        <v>41</v>
      </c>
      <c r="D518" s="231" t="s">
        <v>140</v>
      </c>
    </row>
    <row r="519" spans="1:4" ht="12.75">
      <c r="A519" s="165" t="s">
        <v>17</v>
      </c>
      <c r="B519" s="25" t="s">
        <v>1857</v>
      </c>
      <c r="C519" s="9">
        <v>841</v>
      </c>
      <c r="D519" s="231"/>
    </row>
    <row r="520" spans="1:4" ht="12.75">
      <c r="A520" s="165" t="s">
        <v>17</v>
      </c>
      <c r="B520" s="25" t="s">
        <v>1531</v>
      </c>
      <c r="C520" s="9">
        <v>43</v>
      </c>
      <c r="D520" s="231"/>
    </row>
    <row r="521" spans="1:4" ht="12.75">
      <c r="A521" s="165" t="s">
        <v>658</v>
      </c>
      <c r="B521" s="25" t="s">
        <v>2375</v>
      </c>
      <c r="C521" s="9">
        <v>10</v>
      </c>
      <c r="D521" s="231"/>
    </row>
    <row r="522" spans="1:4" ht="12.75">
      <c r="A522" s="165" t="s">
        <v>17</v>
      </c>
      <c r="B522" s="25" t="s">
        <v>1565</v>
      </c>
      <c r="C522" s="9">
        <v>78</v>
      </c>
      <c r="D522" s="231"/>
    </row>
    <row r="523" spans="1:4" ht="12.75">
      <c r="A523" s="165" t="s">
        <v>17</v>
      </c>
      <c r="B523" s="25" t="s">
        <v>1363</v>
      </c>
      <c r="C523" s="9">
        <v>61</v>
      </c>
      <c r="D523" s="231"/>
    </row>
    <row r="524" spans="1:4" ht="12.75">
      <c r="A524" s="165" t="s">
        <v>17</v>
      </c>
      <c r="B524" s="25" t="s">
        <v>1532</v>
      </c>
      <c r="C524" s="9">
        <v>20</v>
      </c>
      <c r="D524" s="231"/>
    </row>
    <row r="525" spans="1:4" ht="12.75">
      <c r="A525" s="165" t="s">
        <v>447</v>
      </c>
      <c r="B525" s="25" t="s">
        <v>690</v>
      </c>
      <c r="C525" s="9">
        <v>713</v>
      </c>
      <c r="D525" s="231"/>
    </row>
    <row r="526" spans="1:4" ht="12.75">
      <c r="A526" s="165" t="s">
        <v>17</v>
      </c>
      <c r="B526" s="25" t="s">
        <v>2312</v>
      </c>
      <c r="C526" s="9">
        <v>41</v>
      </c>
      <c r="D526" s="231"/>
    </row>
    <row r="527" spans="1:4" ht="12.75">
      <c r="A527" s="165" t="s">
        <v>17</v>
      </c>
      <c r="B527" s="25" t="s">
        <v>1364</v>
      </c>
      <c r="C527" s="9">
        <v>51</v>
      </c>
      <c r="D527" s="231"/>
    </row>
    <row r="528" spans="1:4" ht="12.75">
      <c r="A528" s="165" t="s">
        <v>17</v>
      </c>
      <c r="B528" s="25" t="s">
        <v>1579</v>
      </c>
      <c r="C528" s="9">
        <v>243</v>
      </c>
      <c r="D528" s="231" t="s">
        <v>1925</v>
      </c>
    </row>
    <row r="529" spans="1:4" ht="12.75">
      <c r="A529" s="165" t="s">
        <v>17</v>
      </c>
      <c r="B529" s="25" t="s">
        <v>2189</v>
      </c>
      <c r="C529" s="9">
        <v>2767</v>
      </c>
      <c r="D529" s="231"/>
    </row>
    <row r="530" spans="1:4" ht="12.75">
      <c r="A530" s="165" t="s">
        <v>17</v>
      </c>
      <c r="B530" s="25" t="s">
        <v>1347</v>
      </c>
      <c r="C530" s="9">
        <v>51</v>
      </c>
      <c r="D530" s="231"/>
    </row>
    <row r="531" spans="1:4" ht="12.75">
      <c r="A531" s="165" t="s">
        <v>17</v>
      </c>
      <c r="B531" s="25" t="s">
        <v>2261</v>
      </c>
      <c r="C531" s="9">
        <v>241</v>
      </c>
      <c r="D531" s="231" t="s">
        <v>1929</v>
      </c>
    </row>
    <row r="532" spans="1:4" ht="12.75">
      <c r="A532" s="165" t="s">
        <v>17</v>
      </c>
      <c r="B532" s="306" t="s">
        <v>1051</v>
      </c>
      <c r="C532" s="9">
        <v>42</v>
      </c>
      <c r="D532" s="231" t="s">
        <v>1185</v>
      </c>
    </row>
    <row r="533" spans="1:4" ht="12.75">
      <c r="A533" s="165" t="s">
        <v>17</v>
      </c>
      <c r="B533" s="25" t="s">
        <v>2388</v>
      </c>
      <c r="C533" s="9">
        <v>1045</v>
      </c>
      <c r="D533" s="231"/>
    </row>
    <row r="534" spans="1:4" ht="12.75">
      <c r="A534" s="165" t="s">
        <v>17</v>
      </c>
      <c r="B534" s="25" t="s">
        <v>1426</v>
      </c>
      <c r="C534" s="9">
        <v>65</v>
      </c>
      <c r="D534" s="231"/>
    </row>
    <row r="535" spans="1:4" ht="12.75">
      <c r="A535" s="165" t="s">
        <v>253</v>
      </c>
      <c r="B535" s="25" t="s">
        <v>1150</v>
      </c>
      <c r="C535" s="9">
        <v>43</v>
      </c>
      <c r="D535" s="231"/>
    </row>
    <row r="536" spans="1:4" ht="12.75">
      <c r="A536" s="165" t="s">
        <v>17</v>
      </c>
      <c r="B536" s="25" t="s">
        <v>2291</v>
      </c>
      <c r="C536" s="9">
        <v>451</v>
      </c>
      <c r="D536" s="231" t="s">
        <v>2290</v>
      </c>
    </row>
    <row r="537" spans="1:4" ht="12.75">
      <c r="A537" s="165" t="s">
        <v>17</v>
      </c>
      <c r="B537" s="25" t="s">
        <v>2260</v>
      </c>
      <c r="C537" s="9">
        <v>184</v>
      </c>
      <c r="D537" s="231" t="s">
        <v>2290</v>
      </c>
    </row>
    <row r="538" spans="1:4" ht="12.75">
      <c r="A538" s="165" t="s">
        <v>17</v>
      </c>
      <c r="B538" s="25" t="s">
        <v>2111</v>
      </c>
      <c r="C538" s="9">
        <v>351</v>
      </c>
      <c r="D538" s="231" t="s">
        <v>2290</v>
      </c>
    </row>
    <row r="539" spans="1:4" ht="12.75">
      <c r="A539" s="165" t="s">
        <v>17</v>
      </c>
      <c r="B539" s="25" t="s">
        <v>1286</v>
      </c>
      <c r="C539" s="9">
        <v>104</v>
      </c>
      <c r="D539" s="231"/>
    </row>
    <row r="540" spans="1:4" ht="12.75">
      <c r="A540" s="165" t="s">
        <v>447</v>
      </c>
      <c r="B540" s="25" t="s">
        <v>1644</v>
      </c>
      <c r="C540" s="21" t="s">
        <v>1645</v>
      </c>
      <c r="D540" s="231"/>
    </row>
    <row r="541" spans="1:4" ht="12.75">
      <c r="A541" s="165" t="s">
        <v>17</v>
      </c>
      <c r="B541" s="25" t="s">
        <v>2341</v>
      </c>
      <c r="C541" s="21">
        <v>1037</v>
      </c>
      <c r="D541" s="231" t="s">
        <v>1926</v>
      </c>
    </row>
    <row r="542" spans="1:4" ht="12.75">
      <c r="A542" s="165" t="s">
        <v>17</v>
      </c>
      <c r="B542" s="25" t="s">
        <v>2383</v>
      </c>
      <c r="C542" s="9">
        <v>369</v>
      </c>
      <c r="D542" s="231" t="s">
        <v>1926</v>
      </c>
    </row>
    <row r="543" spans="1:4" ht="12.75">
      <c r="A543" s="165" t="s">
        <v>17</v>
      </c>
      <c r="B543" s="25" t="s">
        <v>1809</v>
      </c>
      <c r="C543" s="3">
        <v>179</v>
      </c>
      <c r="D543" s="231"/>
    </row>
    <row r="544" spans="1:4" ht="12.75">
      <c r="A544" s="165" t="s">
        <v>17</v>
      </c>
      <c r="B544" s="25" t="s">
        <v>2278</v>
      </c>
      <c r="C544" s="3">
        <v>105</v>
      </c>
      <c r="D544" s="231" t="s">
        <v>1926</v>
      </c>
    </row>
    <row r="545" spans="1:4" ht="12.75">
      <c r="A545" s="165" t="s">
        <v>17</v>
      </c>
      <c r="B545" s="25" t="s">
        <v>2339</v>
      </c>
      <c r="C545" s="3">
        <v>1079</v>
      </c>
      <c r="D545" s="231"/>
    </row>
    <row r="546" spans="1:4" ht="12.75">
      <c r="A546" s="165" t="s">
        <v>17</v>
      </c>
      <c r="B546" s="25" t="s">
        <v>1977</v>
      </c>
      <c r="C546" s="21">
        <v>1018</v>
      </c>
      <c r="D546" s="231" t="s">
        <v>1926</v>
      </c>
    </row>
    <row r="547" spans="1:4" ht="12.75">
      <c r="A547" s="165" t="s">
        <v>17</v>
      </c>
      <c r="B547" s="25" t="s">
        <v>1954</v>
      </c>
      <c r="C547" s="8">
        <v>282</v>
      </c>
      <c r="D547" s="231"/>
    </row>
    <row r="548" spans="1:4" ht="12.75">
      <c r="A548" s="165" t="s">
        <v>17</v>
      </c>
      <c r="B548" s="25" t="s">
        <v>2139</v>
      </c>
      <c r="C548" s="8">
        <v>4267</v>
      </c>
      <c r="D548" s="231"/>
    </row>
    <row r="549" spans="1:4" ht="12.75">
      <c r="A549" s="194" t="s">
        <v>17</v>
      </c>
      <c r="B549" s="193" t="s">
        <v>868</v>
      </c>
      <c r="C549" s="334">
        <v>63</v>
      </c>
      <c r="D549" s="261"/>
    </row>
    <row r="550" spans="1:4" ht="12.75">
      <c r="A550" s="207" t="s">
        <v>17</v>
      </c>
      <c r="B550" s="196" t="s">
        <v>711</v>
      </c>
      <c r="C550" s="75">
        <v>14</v>
      </c>
      <c r="D550" s="233"/>
    </row>
    <row r="551" spans="1:4" ht="12.75">
      <c r="A551" s="165" t="s">
        <v>17</v>
      </c>
      <c r="B551" s="25" t="s">
        <v>825</v>
      </c>
      <c r="C551" s="8">
        <v>335</v>
      </c>
      <c r="D551" s="231" t="s">
        <v>121</v>
      </c>
    </row>
    <row r="552" spans="1:4" ht="15.75" customHeight="1">
      <c r="A552" s="165" t="s">
        <v>17</v>
      </c>
      <c r="B552" s="25" t="s">
        <v>826</v>
      </c>
      <c r="C552" s="8">
        <v>380</v>
      </c>
      <c r="D552" s="231" t="s">
        <v>121</v>
      </c>
    </row>
    <row r="553" spans="1:4" ht="12.75">
      <c r="A553" s="165" t="s">
        <v>17</v>
      </c>
      <c r="B553" s="25" t="s">
        <v>1186</v>
      </c>
      <c r="C553" s="8">
        <v>441</v>
      </c>
      <c r="D553" s="231"/>
    </row>
    <row r="554" spans="1:4" ht="12.75">
      <c r="A554" s="165" t="s">
        <v>17</v>
      </c>
      <c r="B554" s="25" t="s">
        <v>802</v>
      </c>
      <c r="C554" s="8">
        <v>358</v>
      </c>
      <c r="D554" s="231"/>
    </row>
    <row r="555" spans="1:4" ht="12.75">
      <c r="A555" s="165" t="s">
        <v>1842</v>
      </c>
      <c r="B555" s="25" t="str">
        <f>B576</f>
        <v>Ж 150* 2,83 / 2,83 / 2,83 / 2,83 / 2,83 / 2,85 / 1,74</v>
      </c>
      <c r="C555" s="3">
        <f>C576</f>
        <v>2599</v>
      </c>
      <c r="D555" s="231"/>
    </row>
    <row r="556" spans="1:4" ht="12.75">
      <c r="A556" s="165" t="s">
        <v>17</v>
      </c>
      <c r="B556" s="25" t="s">
        <v>2198</v>
      </c>
      <c r="C556" s="21">
        <v>756</v>
      </c>
      <c r="D556" s="231" t="s">
        <v>1926</v>
      </c>
    </row>
    <row r="557" spans="1:4" ht="12.75">
      <c r="A557" s="165" t="s">
        <v>1842</v>
      </c>
      <c r="B557" s="25" t="str">
        <f>B577</f>
        <v>Ж 170* 2,95 / 2,95 / 2,95 / 2,95 / 2,91 / 2,93 / 2,78 / 3,09</v>
      </c>
      <c r="C557" s="3">
        <f>C577</f>
        <v>4187</v>
      </c>
      <c r="D557" s="231"/>
    </row>
    <row r="558" spans="1:4" ht="12.75">
      <c r="A558" s="165" t="s">
        <v>1323</v>
      </c>
      <c r="B558" s="25" t="s">
        <v>2262</v>
      </c>
      <c r="C558" s="3">
        <v>1383</v>
      </c>
      <c r="D558" s="231"/>
    </row>
    <row r="559" spans="1:4" ht="12.75">
      <c r="A559" s="207" t="s">
        <v>17</v>
      </c>
      <c r="B559" s="196" t="s">
        <v>575</v>
      </c>
      <c r="C559" s="75">
        <v>13</v>
      </c>
      <c r="D559" s="233"/>
    </row>
    <row r="560" spans="1:4" ht="12.75">
      <c r="A560" s="165" t="s">
        <v>17</v>
      </c>
      <c r="B560" s="25" t="s">
        <v>2164</v>
      </c>
      <c r="C560" s="21">
        <v>1433</v>
      </c>
      <c r="D560" s="231" t="s">
        <v>1944</v>
      </c>
    </row>
    <row r="561" spans="1:4" ht="12.75">
      <c r="A561" s="165" t="s">
        <v>17</v>
      </c>
      <c r="B561" s="25" t="s">
        <v>1291</v>
      </c>
      <c r="C561" s="3">
        <v>40</v>
      </c>
      <c r="D561" s="231" t="s">
        <v>1266</v>
      </c>
    </row>
    <row r="562" spans="1:4" ht="12.75">
      <c r="A562" s="165" t="s">
        <v>17</v>
      </c>
      <c r="B562" s="25" t="s">
        <v>1288</v>
      </c>
      <c r="C562" s="3">
        <v>33</v>
      </c>
      <c r="D562" s="231" t="s">
        <v>1266</v>
      </c>
    </row>
    <row r="563" spans="1:4" ht="12.75">
      <c r="A563" s="165" t="s">
        <v>17</v>
      </c>
      <c r="B563" s="25" t="s">
        <v>1288</v>
      </c>
      <c r="C563" s="3">
        <v>33</v>
      </c>
      <c r="D563" s="231" t="s">
        <v>1266</v>
      </c>
    </row>
    <row r="564" spans="1:4" ht="12.75">
      <c r="A564" s="165" t="s">
        <v>17</v>
      </c>
      <c r="B564" s="25" t="s">
        <v>1289</v>
      </c>
      <c r="C564" s="3">
        <v>35</v>
      </c>
      <c r="D564" s="231" t="s">
        <v>1266</v>
      </c>
    </row>
    <row r="565" spans="1:4" ht="12.75">
      <c r="A565" s="165" t="s">
        <v>17</v>
      </c>
      <c r="B565" s="25" t="s">
        <v>1289</v>
      </c>
      <c r="C565" s="3">
        <v>35</v>
      </c>
      <c r="D565" s="231" t="s">
        <v>1266</v>
      </c>
    </row>
    <row r="566" spans="1:4" ht="12.75">
      <c r="A566" s="165" t="s">
        <v>17</v>
      </c>
      <c r="B566" s="25" t="s">
        <v>1289</v>
      </c>
      <c r="C566" s="3">
        <v>35</v>
      </c>
      <c r="D566" s="231" t="s">
        <v>1266</v>
      </c>
    </row>
    <row r="567" spans="1:4" ht="12.75">
      <c r="A567" s="165" t="s">
        <v>17</v>
      </c>
      <c r="B567" s="25" t="s">
        <v>1290</v>
      </c>
      <c r="C567" s="3">
        <v>37</v>
      </c>
      <c r="D567" s="231" t="s">
        <v>1266</v>
      </c>
    </row>
    <row r="568" spans="1:4" ht="12.75">
      <c r="A568" s="165" t="s">
        <v>17</v>
      </c>
      <c r="B568" s="25" t="s">
        <v>1290</v>
      </c>
      <c r="C568" s="3">
        <v>37</v>
      </c>
      <c r="D568" s="231" t="s">
        <v>1266</v>
      </c>
    </row>
    <row r="569" spans="1:4" ht="12.75">
      <c r="A569" s="207" t="s">
        <v>17</v>
      </c>
      <c r="B569" s="196" t="s">
        <v>550</v>
      </c>
      <c r="C569" s="197">
        <v>16</v>
      </c>
      <c r="D569" s="233" t="s">
        <v>121</v>
      </c>
    </row>
    <row r="570" spans="1:4" ht="12.75">
      <c r="A570" s="165" t="s">
        <v>447</v>
      </c>
      <c r="B570" s="125" t="s">
        <v>2272</v>
      </c>
      <c r="C570" s="31">
        <v>1670</v>
      </c>
      <c r="D570" s="235" t="s">
        <v>218</v>
      </c>
    </row>
    <row r="571" spans="1:4" ht="12.75">
      <c r="A571" s="166" t="s">
        <v>17</v>
      </c>
      <c r="B571" s="141" t="s">
        <v>134</v>
      </c>
      <c r="C571" s="39"/>
      <c r="D571" s="232" t="s">
        <v>133</v>
      </c>
    </row>
    <row r="572" spans="1:4" ht="12.75">
      <c r="A572" s="166" t="s">
        <v>17</v>
      </c>
      <c r="B572" s="141" t="s">
        <v>103</v>
      </c>
      <c r="C572" s="36" t="s">
        <v>129</v>
      </c>
      <c r="D572" s="232" t="s">
        <v>133</v>
      </c>
    </row>
    <row r="573" spans="1:4" ht="12.75">
      <c r="A573" s="166" t="s">
        <v>17</v>
      </c>
      <c r="B573" s="141" t="s">
        <v>104</v>
      </c>
      <c r="C573" s="36" t="s">
        <v>129</v>
      </c>
      <c r="D573" s="232" t="s">
        <v>133</v>
      </c>
    </row>
    <row r="574" spans="1:4" ht="12.75">
      <c r="A574" s="165" t="s">
        <v>71</v>
      </c>
      <c r="B574" s="25" t="s">
        <v>1182</v>
      </c>
      <c r="C574" s="3">
        <v>82</v>
      </c>
      <c r="D574" s="231" t="s">
        <v>1162</v>
      </c>
    </row>
    <row r="575" spans="1:4" ht="12.75">
      <c r="A575" s="165" t="s">
        <v>111</v>
      </c>
      <c r="B575" s="25" t="s">
        <v>1663</v>
      </c>
      <c r="C575" s="3">
        <v>20</v>
      </c>
      <c r="D575" s="231"/>
    </row>
    <row r="576" spans="1:4" ht="12.75">
      <c r="A576" s="165" t="s">
        <v>111</v>
      </c>
      <c r="B576" s="25" t="s">
        <v>1970</v>
      </c>
      <c r="C576" s="3">
        <v>2599</v>
      </c>
      <c r="D576" s="231"/>
    </row>
    <row r="577" spans="1:4" ht="12.75">
      <c r="A577" s="165" t="s">
        <v>111</v>
      </c>
      <c r="B577" s="25" t="s">
        <v>2134</v>
      </c>
      <c r="C577" s="3">
        <v>4187</v>
      </c>
      <c r="D577" s="231"/>
    </row>
    <row r="578" spans="1:4" ht="12.75">
      <c r="A578" s="165" t="s">
        <v>70</v>
      </c>
      <c r="B578" s="25" t="s">
        <v>1688</v>
      </c>
      <c r="C578" s="3">
        <v>47</v>
      </c>
      <c r="D578" s="231"/>
    </row>
    <row r="579" spans="1:4" ht="12.75">
      <c r="A579" s="165" t="s">
        <v>70</v>
      </c>
      <c r="B579" s="25" t="s">
        <v>1835</v>
      </c>
      <c r="C579" s="3">
        <v>8</v>
      </c>
      <c r="D579" s="231"/>
    </row>
    <row r="580" spans="1:4" ht="12.75">
      <c r="A580" s="165" t="s">
        <v>70</v>
      </c>
      <c r="B580" s="25" t="s">
        <v>1621</v>
      </c>
      <c r="C580" s="3">
        <v>170</v>
      </c>
      <c r="D580" s="231"/>
    </row>
    <row r="581" spans="1:4" ht="12.75">
      <c r="A581" s="165" t="s">
        <v>70</v>
      </c>
      <c r="B581" s="25" t="s">
        <v>1534</v>
      </c>
      <c r="C581" s="9">
        <v>3622</v>
      </c>
      <c r="D581" s="231" t="s">
        <v>557</v>
      </c>
    </row>
    <row r="582" spans="1:4" ht="12.75">
      <c r="A582" s="165" t="s">
        <v>70</v>
      </c>
      <c r="B582" s="25" t="s">
        <v>2159</v>
      </c>
      <c r="C582" s="9">
        <v>112</v>
      </c>
      <c r="D582" s="231"/>
    </row>
    <row r="583" spans="1:4" ht="12.75">
      <c r="A583" s="165" t="s">
        <v>70</v>
      </c>
      <c r="B583" s="25" t="s">
        <v>1322</v>
      </c>
      <c r="C583" s="9">
        <v>751</v>
      </c>
      <c r="D583" s="231"/>
    </row>
    <row r="584" spans="1:4" ht="12.75">
      <c r="A584" s="165" t="s">
        <v>70</v>
      </c>
      <c r="B584" s="25" t="s">
        <v>2160</v>
      </c>
      <c r="C584" s="9">
        <v>28</v>
      </c>
      <c r="D584" s="231"/>
    </row>
    <row r="585" spans="1:4" ht="12.75">
      <c r="A585" s="165" t="s">
        <v>70</v>
      </c>
      <c r="B585" s="25" t="s">
        <v>927</v>
      </c>
      <c r="C585" s="3">
        <v>59</v>
      </c>
      <c r="D585" s="231"/>
    </row>
    <row r="586" spans="1:4" ht="12.75">
      <c r="A586" s="165" t="s">
        <v>70</v>
      </c>
      <c r="B586" s="25" t="s">
        <v>886</v>
      </c>
      <c r="C586" s="3">
        <v>82</v>
      </c>
      <c r="D586" s="231" t="s">
        <v>140</v>
      </c>
    </row>
    <row r="587" spans="1:4" ht="12.75">
      <c r="A587" s="165" t="s">
        <v>70</v>
      </c>
      <c r="B587" s="25" t="s">
        <v>1587</v>
      </c>
      <c r="C587" s="3">
        <v>165</v>
      </c>
      <c r="D587" s="231" t="s">
        <v>140</v>
      </c>
    </row>
    <row r="588" spans="1:4" ht="12.75">
      <c r="A588" s="165" t="s">
        <v>503</v>
      </c>
      <c r="B588" s="25" t="s">
        <v>600</v>
      </c>
      <c r="C588" s="3">
        <v>36</v>
      </c>
      <c r="D588" s="231" t="s">
        <v>121</v>
      </c>
    </row>
    <row r="589" spans="1:4" ht="12.75">
      <c r="A589" s="165" t="s">
        <v>821</v>
      </c>
      <c r="B589" s="25" t="s">
        <v>1535</v>
      </c>
      <c r="C589" s="3">
        <v>88</v>
      </c>
      <c r="D589" s="5"/>
    </row>
    <row r="590" spans="1:4" ht="12.75">
      <c r="A590" s="165" t="s">
        <v>822</v>
      </c>
      <c r="B590" s="25" t="s">
        <v>1385</v>
      </c>
      <c r="C590" s="3">
        <v>68</v>
      </c>
      <c r="D590" s="231" t="s">
        <v>140</v>
      </c>
    </row>
    <row r="591" spans="1:4" ht="12.75">
      <c r="A591" s="165" t="s">
        <v>530</v>
      </c>
      <c r="B591" s="25" t="s">
        <v>993</v>
      </c>
      <c r="C591" s="3">
        <v>6</v>
      </c>
      <c r="D591" s="5"/>
    </row>
    <row r="592" spans="1:4" ht="12.75">
      <c r="A592" s="165" t="s">
        <v>530</v>
      </c>
      <c r="B592" s="25" t="s">
        <v>1536</v>
      </c>
      <c r="C592" s="9">
        <v>29</v>
      </c>
      <c r="D592" s="5"/>
    </row>
    <row r="593" spans="1:4" ht="12.75">
      <c r="A593" s="165" t="s">
        <v>763</v>
      </c>
      <c r="B593" s="25" t="s">
        <v>1537</v>
      </c>
      <c r="C593" s="9">
        <v>139</v>
      </c>
      <c r="D593" s="5"/>
    </row>
    <row r="594" spans="1:4" ht="12.75">
      <c r="A594" s="165" t="s">
        <v>2173</v>
      </c>
      <c r="B594" s="25" t="s">
        <v>2174</v>
      </c>
      <c r="C594" s="9">
        <v>72</v>
      </c>
      <c r="D594" s="5"/>
    </row>
    <row r="595" spans="1:4" ht="12.75">
      <c r="A595" s="165" t="s">
        <v>1240</v>
      </c>
      <c r="B595" s="25" t="s">
        <v>1252</v>
      </c>
      <c r="C595" s="9">
        <v>2429</v>
      </c>
      <c r="D595" s="5"/>
    </row>
    <row r="596" spans="1:4" ht="12.75">
      <c r="A596" s="165" t="s">
        <v>94</v>
      </c>
      <c r="B596" s="25" t="s">
        <v>1722</v>
      </c>
      <c r="C596" s="9">
        <v>508</v>
      </c>
      <c r="D596" s="5"/>
    </row>
    <row r="597" spans="1:4" ht="12.75">
      <c r="A597" s="165" t="s">
        <v>94</v>
      </c>
      <c r="B597" s="25" t="s">
        <v>1538</v>
      </c>
      <c r="C597" s="9">
        <v>46</v>
      </c>
      <c r="D597" s="5"/>
    </row>
    <row r="598" spans="1:4" ht="12.75">
      <c r="A598" s="165" t="s">
        <v>94</v>
      </c>
      <c r="B598" s="25" t="s">
        <v>1539</v>
      </c>
      <c r="C598" s="9">
        <v>61</v>
      </c>
      <c r="D598" s="231" t="s">
        <v>121</v>
      </c>
    </row>
    <row r="599" spans="1:4" ht="12.75">
      <c r="A599" s="165" t="s">
        <v>94</v>
      </c>
      <c r="B599" s="25" t="s">
        <v>1112</v>
      </c>
      <c r="C599" s="9">
        <v>617</v>
      </c>
      <c r="D599" s="231" t="s">
        <v>1885</v>
      </c>
    </row>
    <row r="600" spans="1:4" ht="12.75">
      <c r="A600" s="165" t="s">
        <v>67</v>
      </c>
      <c r="B600" s="25" t="s">
        <v>908</v>
      </c>
      <c r="C600" s="9">
        <v>262</v>
      </c>
      <c r="D600" s="231"/>
    </row>
    <row r="601" spans="1:4" ht="12.75">
      <c r="A601" s="165" t="s">
        <v>67</v>
      </c>
      <c r="B601" s="25" t="s">
        <v>1540</v>
      </c>
      <c r="C601" s="3">
        <v>10</v>
      </c>
      <c r="D601" s="5"/>
    </row>
    <row r="602" spans="1:4" ht="12.75">
      <c r="A602" s="165" t="s">
        <v>67</v>
      </c>
      <c r="B602" s="25" t="s">
        <v>1079</v>
      </c>
      <c r="C602" s="3">
        <v>59</v>
      </c>
      <c r="D602" s="5"/>
    </row>
    <row r="603" spans="1:4" ht="12.75">
      <c r="A603" s="208" t="s">
        <v>67</v>
      </c>
      <c r="B603" s="201" t="s">
        <v>1541</v>
      </c>
      <c r="C603" s="202">
        <v>25</v>
      </c>
      <c r="D603" s="251"/>
    </row>
    <row r="604" spans="1:4" ht="12.75">
      <c r="A604" s="165" t="s">
        <v>73</v>
      </c>
      <c r="B604" s="25" t="s">
        <v>1542</v>
      </c>
      <c r="C604" s="3">
        <v>28</v>
      </c>
      <c r="D604" s="5"/>
    </row>
    <row r="605" spans="1:4" ht="12.75">
      <c r="A605" s="165" t="s">
        <v>73</v>
      </c>
      <c r="B605" s="25" t="s">
        <v>1543</v>
      </c>
      <c r="C605" s="3">
        <v>45</v>
      </c>
      <c r="D605" s="231" t="s">
        <v>243</v>
      </c>
    </row>
    <row r="606" spans="1:4" ht="12.75">
      <c r="A606" s="165" t="s">
        <v>606</v>
      </c>
      <c r="B606" s="125" t="s">
        <v>608</v>
      </c>
      <c r="C606" s="31">
        <v>299</v>
      </c>
      <c r="D606" s="235" t="s">
        <v>607</v>
      </c>
    </row>
    <row r="607" spans="1:4" ht="12.75">
      <c r="A607" s="11" t="s">
        <v>496</v>
      </c>
      <c r="B607" s="25" t="s">
        <v>1544</v>
      </c>
      <c r="C607" s="3">
        <v>171</v>
      </c>
      <c r="D607" s="231"/>
    </row>
    <row r="608" spans="1:4" ht="12.75">
      <c r="A608" s="11" t="s">
        <v>165</v>
      </c>
      <c r="B608" s="25" t="s">
        <v>1545</v>
      </c>
      <c r="C608" s="9">
        <v>562</v>
      </c>
      <c r="D608" s="231" t="s">
        <v>217</v>
      </c>
    </row>
    <row r="609" spans="1:4" ht="12.75">
      <c r="A609" s="11" t="s">
        <v>165</v>
      </c>
      <c r="B609" s="25" t="s">
        <v>907</v>
      </c>
      <c r="C609" s="21" t="s">
        <v>255</v>
      </c>
      <c r="D609" s="231" t="s">
        <v>217</v>
      </c>
    </row>
    <row r="610" spans="1:4" ht="12.75">
      <c r="A610" s="165" t="s">
        <v>80</v>
      </c>
      <c r="B610" s="25" t="s">
        <v>1546</v>
      </c>
      <c r="C610" s="3">
        <v>6</v>
      </c>
      <c r="D610" s="231" t="s">
        <v>237</v>
      </c>
    </row>
    <row r="611" spans="1:4" ht="12.75">
      <c r="A611" s="165" t="s">
        <v>80</v>
      </c>
      <c r="B611" s="25" t="s">
        <v>1547</v>
      </c>
      <c r="C611" s="3">
        <v>5</v>
      </c>
      <c r="D611" s="231" t="s">
        <v>238</v>
      </c>
    </row>
    <row r="612" spans="1:4" ht="12.75">
      <c r="A612" s="165" t="s">
        <v>80</v>
      </c>
      <c r="B612" s="25" t="s">
        <v>2185</v>
      </c>
      <c r="C612" s="3">
        <v>71</v>
      </c>
      <c r="D612" s="231"/>
    </row>
    <row r="613" spans="1:4" ht="12.75">
      <c r="A613" s="165" t="s">
        <v>80</v>
      </c>
      <c r="B613" s="125" t="s">
        <v>170</v>
      </c>
      <c r="C613" s="183">
        <v>2540</v>
      </c>
      <c r="D613" s="235" t="s">
        <v>526</v>
      </c>
    </row>
    <row r="614" spans="1:4" ht="12.75">
      <c r="A614" s="165" t="s">
        <v>188</v>
      </c>
      <c r="B614" s="25" t="s">
        <v>1142</v>
      </c>
      <c r="C614" s="183">
        <v>78</v>
      </c>
      <c r="D614" s="235"/>
    </row>
    <row r="615" spans="1:4" ht="12.75">
      <c r="A615" s="165" t="s">
        <v>188</v>
      </c>
      <c r="B615" s="25" t="s">
        <v>1548</v>
      </c>
      <c r="C615" s="183">
        <v>82</v>
      </c>
      <c r="D615" s="235"/>
    </row>
    <row r="616" spans="1:4" ht="12.75">
      <c r="A616" s="252" t="s">
        <v>1235</v>
      </c>
      <c r="B616" s="25" t="s">
        <v>1953</v>
      </c>
      <c r="C616" s="183">
        <v>1175</v>
      </c>
      <c r="D616" s="242"/>
    </row>
    <row r="617" spans="1:4" ht="12.75">
      <c r="A617" s="165" t="s">
        <v>39</v>
      </c>
      <c r="B617" s="25" t="s">
        <v>1766</v>
      </c>
      <c r="C617" s="9">
        <v>33</v>
      </c>
      <c r="D617" s="231"/>
    </row>
    <row r="618" spans="1:4" ht="12.75">
      <c r="A618" s="165" t="s">
        <v>39</v>
      </c>
      <c r="B618" s="25" t="s">
        <v>1055</v>
      </c>
      <c r="C618" s="9">
        <v>263</v>
      </c>
      <c r="D618" s="231"/>
    </row>
    <row r="619" spans="1:4" ht="12.75">
      <c r="A619" s="165" t="s">
        <v>39</v>
      </c>
      <c r="B619" s="25" t="s">
        <v>1181</v>
      </c>
      <c r="C619" s="9">
        <v>126</v>
      </c>
      <c r="D619" s="231"/>
    </row>
    <row r="620" spans="1:4" ht="12.75">
      <c r="A620" s="252" t="s">
        <v>751</v>
      </c>
      <c r="B620" s="25" t="s">
        <v>752</v>
      </c>
      <c r="C620" s="9">
        <v>272</v>
      </c>
      <c r="D620" s="231"/>
    </row>
    <row r="621" spans="1:4" ht="12.75">
      <c r="A621" s="253" t="s">
        <v>62</v>
      </c>
      <c r="B621" s="25" t="s">
        <v>2089</v>
      </c>
      <c r="C621" s="9">
        <v>108</v>
      </c>
      <c r="D621" s="231"/>
    </row>
    <row r="622" spans="1:4" ht="12.75">
      <c r="A622" s="253" t="s">
        <v>62</v>
      </c>
      <c r="B622" s="25" t="s">
        <v>2337</v>
      </c>
      <c r="C622" s="9">
        <v>7</v>
      </c>
      <c r="D622" s="231"/>
    </row>
    <row r="623" spans="1:4" ht="12.75">
      <c r="A623" s="165" t="s">
        <v>169</v>
      </c>
      <c r="B623" s="25" t="s">
        <v>2083</v>
      </c>
      <c r="C623" s="9">
        <v>26</v>
      </c>
      <c r="D623" s="231"/>
    </row>
    <row r="624" spans="1:4" ht="12.75">
      <c r="A624" s="165" t="s">
        <v>169</v>
      </c>
      <c r="B624" s="25" t="s">
        <v>1292</v>
      </c>
      <c r="C624" s="9">
        <v>79</v>
      </c>
      <c r="D624" s="231"/>
    </row>
    <row r="625" spans="1:4" ht="12.75">
      <c r="A625" s="165" t="s">
        <v>169</v>
      </c>
      <c r="B625" s="25" t="s">
        <v>1091</v>
      </c>
      <c r="C625" s="9">
        <v>375</v>
      </c>
      <c r="D625" s="231"/>
    </row>
    <row r="626" spans="1:4" ht="12.75">
      <c r="A626" s="165" t="s">
        <v>169</v>
      </c>
      <c r="B626" s="25" t="s">
        <v>1376</v>
      </c>
      <c r="C626" s="3">
        <v>84</v>
      </c>
      <c r="D626" s="231" t="s">
        <v>774</v>
      </c>
    </row>
    <row r="627" spans="1:4" ht="12.75">
      <c r="A627" s="253" t="s">
        <v>62</v>
      </c>
      <c r="B627" s="25" t="s">
        <v>1276</v>
      </c>
      <c r="C627" s="3">
        <v>129</v>
      </c>
      <c r="D627" s="231" t="s">
        <v>1277</v>
      </c>
    </row>
    <row r="628" spans="1:4" ht="12.75">
      <c r="A628" s="253" t="s">
        <v>62</v>
      </c>
      <c r="B628" s="25" t="s">
        <v>1377</v>
      </c>
      <c r="C628" s="3">
        <v>555</v>
      </c>
      <c r="D628" s="231"/>
    </row>
    <row r="629" spans="1:4" ht="12.75">
      <c r="A629" s="165" t="s">
        <v>166</v>
      </c>
      <c r="B629" s="25" t="s">
        <v>1378</v>
      </c>
      <c r="C629" s="8">
        <v>938</v>
      </c>
      <c r="D629" s="231" t="s">
        <v>212</v>
      </c>
    </row>
    <row r="630" spans="1:4" ht="12.75">
      <c r="A630" s="253" t="s">
        <v>62</v>
      </c>
      <c r="B630" s="125" t="s">
        <v>2270</v>
      </c>
      <c r="C630" s="31"/>
      <c r="D630" s="235" t="s">
        <v>526</v>
      </c>
    </row>
    <row r="631" spans="1:4" ht="12.75">
      <c r="A631" s="253" t="s">
        <v>62</v>
      </c>
      <c r="B631" s="125" t="s">
        <v>2271</v>
      </c>
      <c r="C631" s="31"/>
      <c r="D631" s="235" t="s">
        <v>526</v>
      </c>
    </row>
    <row r="632" spans="1:4" ht="12.75">
      <c r="A632" s="165" t="s">
        <v>164</v>
      </c>
      <c r="B632" s="144" t="s">
        <v>219</v>
      </c>
      <c r="C632" s="24">
        <v>834</v>
      </c>
      <c r="D632" s="231" t="s">
        <v>223</v>
      </c>
    </row>
    <row r="633" spans="1:4" ht="13.5" thickBot="1">
      <c r="A633" s="165" t="s">
        <v>164</v>
      </c>
      <c r="B633" s="144" t="s">
        <v>220</v>
      </c>
      <c r="C633" s="24">
        <v>430</v>
      </c>
      <c r="D633" s="231" t="s">
        <v>223</v>
      </c>
    </row>
    <row r="634" spans="1:4" ht="12.75" customHeight="1">
      <c r="A634" s="343" t="s">
        <v>209</v>
      </c>
      <c r="B634" s="344"/>
      <c r="C634" s="344"/>
      <c r="D634" s="345"/>
    </row>
    <row r="635" spans="1:4" ht="13.5" customHeight="1" thickBot="1">
      <c r="A635" s="346"/>
      <c r="B635" s="347"/>
      <c r="C635" s="347"/>
      <c r="D635" s="348"/>
    </row>
    <row r="636" spans="1:4" ht="12.75">
      <c r="A636" s="165" t="s">
        <v>1201</v>
      </c>
      <c r="B636" s="25" t="s">
        <v>1712</v>
      </c>
      <c r="C636" s="24">
        <v>43</v>
      </c>
      <c r="D636" s="234"/>
    </row>
    <row r="637" spans="1:4" ht="12.75">
      <c r="A637" s="165" t="s">
        <v>201</v>
      </c>
      <c r="B637" s="25" t="s">
        <v>1549</v>
      </c>
      <c r="C637" s="24">
        <v>19</v>
      </c>
      <c r="D637" s="234"/>
    </row>
    <row r="638" spans="1:4" ht="12.75">
      <c r="A638" s="165" t="s">
        <v>1037</v>
      </c>
      <c r="B638" s="25" t="s">
        <v>1038</v>
      </c>
      <c r="C638" s="9">
        <v>178</v>
      </c>
      <c r="D638" s="231"/>
    </row>
    <row r="639" spans="1:4" ht="12.75">
      <c r="A639" s="165" t="s">
        <v>1279</v>
      </c>
      <c r="B639" s="25" t="s">
        <v>1280</v>
      </c>
      <c r="C639" s="9">
        <v>53</v>
      </c>
      <c r="D639" s="231"/>
    </row>
    <row r="640" spans="1:4" ht="12.75">
      <c r="A640" s="165" t="s">
        <v>35</v>
      </c>
      <c r="B640" s="25" t="s">
        <v>1275</v>
      </c>
      <c r="C640" s="9">
        <v>129</v>
      </c>
      <c r="D640" s="231"/>
    </row>
    <row r="641" spans="1:4" ht="12.75" customHeight="1">
      <c r="A641" s="165" t="s">
        <v>35</v>
      </c>
      <c r="B641" s="25" t="s">
        <v>728</v>
      </c>
      <c r="C641" s="24">
        <v>560</v>
      </c>
      <c r="D641" s="234"/>
    </row>
    <row r="642" spans="1:4" ht="12.75" customHeight="1">
      <c r="A642" s="165" t="s">
        <v>35</v>
      </c>
      <c r="B642" s="25" t="s">
        <v>1487</v>
      </c>
      <c r="C642" s="24">
        <v>1537</v>
      </c>
      <c r="D642" s="234"/>
    </row>
    <row r="643" spans="1:4" ht="12.75">
      <c r="A643" s="165" t="s">
        <v>35</v>
      </c>
      <c r="B643" s="25" t="s">
        <v>1550</v>
      </c>
      <c r="C643" s="3">
        <v>110</v>
      </c>
      <c r="D643" s="234"/>
    </row>
    <row r="644" spans="1:4" ht="12.75">
      <c r="A644" s="165" t="s">
        <v>16</v>
      </c>
      <c r="B644" s="25" t="s">
        <v>1193</v>
      </c>
      <c r="C644" s="3">
        <v>18</v>
      </c>
      <c r="D644" s="231"/>
    </row>
    <row r="645" spans="1:4" ht="12.75">
      <c r="A645" s="208" t="s">
        <v>16</v>
      </c>
      <c r="B645" s="201" t="s">
        <v>1551</v>
      </c>
      <c r="C645" s="204">
        <v>4</v>
      </c>
      <c r="D645" s="254"/>
    </row>
    <row r="646" spans="1:4" ht="12.75">
      <c r="A646" s="165" t="s">
        <v>16</v>
      </c>
      <c r="B646" s="25" t="s">
        <v>1326</v>
      </c>
      <c r="C646" s="3">
        <v>84</v>
      </c>
      <c r="D646" s="234"/>
    </row>
    <row r="647" spans="1:4" ht="12.75">
      <c r="A647" s="165" t="s">
        <v>16</v>
      </c>
      <c r="B647" s="25" t="s">
        <v>732</v>
      </c>
      <c r="C647" s="3">
        <v>220</v>
      </c>
      <c r="D647" s="234"/>
    </row>
    <row r="648" spans="1:4" ht="12.75">
      <c r="A648" s="208" t="s">
        <v>16</v>
      </c>
      <c r="B648" s="201" t="s">
        <v>1552</v>
      </c>
      <c r="C648" s="204">
        <v>4</v>
      </c>
      <c r="D648" s="254"/>
    </row>
    <row r="649" spans="1:4" ht="12.75">
      <c r="A649" s="165" t="s">
        <v>16</v>
      </c>
      <c r="B649" s="25" t="s">
        <v>23</v>
      </c>
      <c r="C649" s="29">
        <v>308</v>
      </c>
      <c r="D649" s="234"/>
    </row>
    <row r="650" spans="1:4" ht="12.75">
      <c r="A650" s="165" t="s">
        <v>16</v>
      </c>
      <c r="B650" s="25" t="s">
        <v>23</v>
      </c>
      <c r="C650" s="29">
        <v>53</v>
      </c>
      <c r="D650" s="234"/>
    </row>
    <row r="651" spans="1:4" ht="12.75">
      <c r="A651" s="194" t="s">
        <v>1937</v>
      </c>
      <c r="B651" s="25" t="s">
        <v>1202</v>
      </c>
      <c r="C651" s="29">
        <v>65</v>
      </c>
      <c r="D651" s="234"/>
    </row>
    <row r="652" spans="1:4" ht="12.75">
      <c r="A652" s="165" t="s">
        <v>16</v>
      </c>
      <c r="B652" s="25" t="s">
        <v>1527</v>
      </c>
      <c r="C652" s="3">
        <v>6</v>
      </c>
      <c r="D652" s="234"/>
    </row>
    <row r="653" spans="1:4" ht="12.75">
      <c r="A653" s="165" t="s">
        <v>16</v>
      </c>
      <c r="B653" s="25" t="s">
        <v>2390</v>
      </c>
      <c r="C653" s="3">
        <v>54</v>
      </c>
      <c r="D653" s="234"/>
    </row>
    <row r="654" spans="1:4" ht="12.75">
      <c r="A654" s="165" t="s">
        <v>16</v>
      </c>
      <c r="B654" s="25" t="s">
        <v>1322</v>
      </c>
      <c r="C654" s="3">
        <v>1018</v>
      </c>
      <c r="D654" s="234"/>
    </row>
    <row r="655" spans="1:4" ht="12.75">
      <c r="A655" s="165" t="s">
        <v>464</v>
      </c>
      <c r="B655" s="25" t="s">
        <v>465</v>
      </c>
      <c r="C655" s="8">
        <v>3806</v>
      </c>
      <c r="D655" s="231" t="s">
        <v>500</v>
      </c>
    </row>
    <row r="656" spans="1:4" ht="12.75">
      <c r="A656" s="165">
        <v>65</v>
      </c>
      <c r="B656" s="25" t="s">
        <v>1214</v>
      </c>
      <c r="C656" s="29">
        <v>112</v>
      </c>
      <c r="D656" s="5"/>
    </row>
    <row r="657" spans="1:4" ht="12.75">
      <c r="A657" s="165">
        <v>70</v>
      </c>
      <c r="B657" s="25" t="s">
        <v>1746</v>
      </c>
      <c r="C657" s="29">
        <v>1024</v>
      </c>
      <c r="D657" s="231" t="s">
        <v>1749</v>
      </c>
    </row>
    <row r="658" spans="1:4" ht="12.75">
      <c r="A658" s="165">
        <v>70</v>
      </c>
      <c r="B658" s="25" t="s">
        <v>1747</v>
      </c>
      <c r="C658" s="29">
        <v>2422</v>
      </c>
      <c r="D658" s="231" t="s">
        <v>1749</v>
      </c>
    </row>
    <row r="659" spans="1:4" ht="12.75">
      <c r="A659" s="165">
        <v>70</v>
      </c>
      <c r="B659" s="25" t="s">
        <v>1748</v>
      </c>
      <c r="C659" s="29">
        <v>1734</v>
      </c>
      <c r="D659" s="231" t="s">
        <v>1749</v>
      </c>
    </row>
    <row r="660" spans="1:4" ht="12.75">
      <c r="A660" s="165" t="s">
        <v>16</v>
      </c>
      <c r="B660" s="25" t="s">
        <v>2086</v>
      </c>
      <c r="C660" s="8">
        <v>334</v>
      </c>
      <c r="D660" s="231"/>
    </row>
    <row r="661" spans="1:4" ht="12.75">
      <c r="A661" s="165" t="s">
        <v>16</v>
      </c>
      <c r="B661" s="25" t="s">
        <v>1217</v>
      </c>
      <c r="C661" s="8">
        <v>264</v>
      </c>
      <c r="D661" s="231" t="s">
        <v>1218</v>
      </c>
    </row>
    <row r="662" spans="1:4" ht="12.75">
      <c r="A662" s="165" t="s">
        <v>16</v>
      </c>
      <c r="B662" s="25" t="s">
        <v>996</v>
      </c>
      <c r="C662" s="8">
        <v>144</v>
      </c>
      <c r="D662" s="231" t="s">
        <v>569</v>
      </c>
    </row>
    <row r="663" spans="1:4" ht="12.75">
      <c r="A663" s="165" t="s">
        <v>16</v>
      </c>
      <c r="B663" s="25" t="s">
        <v>969</v>
      </c>
      <c r="C663" s="8">
        <v>631</v>
      </c>
      <c r="D663" s="231"/>
    </row>
    <row r="664" spans="1:4" ht="12.75">
      <c r="A664" s="165" t="s">
        <v>16</v>
      </c>
      <c r="B664" s="25" t="s">
        <v>1262</v>
      </c>
      <c r="C664" s="8">
        <v>150</v>
      </c>
      <c r="D664" s="231"/>
    </row>
    <row r="665" spans="1:4" ht="12.75">
      <c r="A665" s="165" t="s">
        <v>16</v>
      </c>
      <c r="B665" s="25" t="s">
        <v>1243</v>
      </c>
      <c r="C665" s="8">
        <v>324</v>
      </c>
      <c r="D665" s="231"/>
    </row>
    <row r="666" spans="1:4" ht="12.75">
      <c r="A666" s="165" t="s">
        <v>16</v>
      </c>
      <c r="B666" s="25" t="s">
        <v>970</v>
      </c>
      <c r="C666" s="8">
        <v>22</v>
      </c>
      <c r="D666" s="231" t="s">
        <v>22</v>
      </c>
    </row>
    <row r="667" spans="1:4" ht="12.75">
      <c r="A667" s="165" t="s">
        <v>16</v>
      </c>
      <c r="B667" s="25" t="s">
        <v>971</v>
      </c>
      <c r="C667" s="8">
        <v>422</v>
      </c>
      <c r="D667" s="231" t="s">
        <v>212</v>
      </c>
    </row>
    <row r="668" spans="1:4" ht="12.75">
      <c r="A668" s="165" t="s">
        <v>16</v>
      </c>
      <c r="B668" s="25" t="s">
        <v>1417</v>
      </c>
      <c r="C668" s="8">
        <v>594</v>
      </c>
      <c r="D668" s="231" t="s">
        <v>2080</v>
      </c>
    </row>
    <row r="669" spans="1:4" ht="12.75">
      <c r="A669" s="165" t="s">
        <v>16</v>
      </c>
      <c r="B669" s="25" t="s">
        <v>2248</v>
      </c>
      <c r="C669" s="8">
        <v>104</v>
      </c>
      <c r="D669" s="231" t="s">
        <v>1418</v>
      </c>
    </row>
    <row r="670" spans="1:4" ht="12.75">
      <c r="A670" s="165" t="s">
        <v>16</v>
      </c>
      <c r="B670" s="25" t="s">
        <v>1975</v>
      </c>
      <c r="C670" s="8">
        <v>455</v>
      </c>
      <c r="D670" s="231"/>
    </row>
    <row r="671" spans="1:4" ht="12.75">
      <c r="A671" s="165" t="s">
        <v>16</v>
      </c>
      <c r="B671" s="25" t="s">
        <v>2191</v>
      </c>
      <c r="C671" s="8">
        <v>4</v>
      </c>
      <c r="D671" s="231"/>
    </row>
    <row r="672" spans="1:4" ht="12.75">
      <c r="A672" s="165" t="s">
        <v>16</v>
      </c>
      <c r="B672" s="25" t="s">
        <v>1881</v>
      </c>
      <c r="C672" s="8">
        <v>415</v>
      </c>
      <c r="D672" s="231"/>
    </row>
    <row r="673" spans="1:4" ht="12.75">
      <c r="A673" s="165" t="s">
        <v>16</v>
      </c>
      <c r="B673" s="25" t="s">
        <v>2396</v>
      </c>
      <c r="C673" s="3">
        <v>80</v>
      </c>
      <c r="D673" s="234"/>
    </row>
    <row r="674" spans="1:4" ht="12.75">
      <c r="A674" s="165" t="s">
        <v>16</v>
      </c>
      <c r="B674" s="25" t="s">
        <v>1728</v>
      </c>
      <c r="C674" s="3">
        <v>405</v>
      </c>
      <c r="D674" s="234"/>
    </row>
    <row r="675" spans="1:4" ht="12.75">
      <c r="A675" s="165" t="s">
        <v>16</v>
      </c>
      <c r="B675" s="25" t="s">
        <v>1178</v>
      </c>
      <c r="C675" s="3">
        <v>301</v>
      </c>
      <c r="D675" s="234"/>
    </row>
    <row r="676" spans="1:4" ht="13.5" thickBot="1">
      <c r="A676" s="165" t="s">
        <v>16</v>
      </c>
      <c r="B676" s="25" t="s">
        <v>777</v>
      </c>
      <c r="C676" s="8">
        <v>763</v>
      </c>
      <c r="D676" s="231"/>
    </row>
    <row r="677" spans="1:4" ht="12.75" customHeight="1">
      <c r="A677" s="343" t="s">
        <v>525</v>
      </c>
      <c r="B677" s="344"/>
      <c r="C677" s="344"/>
      <c r="D677" s="345"/>
    </row>
    <row r="678" spans="1:4" ht="13.5" customHeight="1" thickBot="1">
      <c r="A678" s="346"/>
      <c r="B678" s="347"/>
      <c r="C678" s="347"/>
      <c r="D678" s="348"/>
    </row>
    <row r="679" spans="1:4" ht="12.75">
      <c r="A679" s="165" t="s">
        <v>555</v>
      </c>
      <c r="B679" s="25" t="s">
        <v>556</v>
      </c>
      <c r="C679" s="3">
        <v>198</v>
      </c>
      <c r="D679" s="231"/>
    </row>
    <row r="680" spans="1:4" ht="12.75">
      <c r="A680" s="168" t="s">
        <v>156</v>
      </c>
      <c r="B680" s="155" t="s">
        <v>221</v>
      </c>
      <c r="C680" s="34">
        <v>1010</v>
      </c>
      <c r="D680" s="91" t="s">
        <v>223</v>
      </c>
    </row>
    <row r="681" spans="1:4" ht="12.75">
      <c r="A681" s="165" t="s">
        <v>10</v>
      </c>
      <c r="B681" s="25" t="s">
        <v>1652</v>
      </c>
      <c r="C681" s="34">
        <v>467</v>
      </c>
      <c r="D681" s="91"/>
    </row>
    <row r="682" spans="1:4" ht="12.75">
      <c r="A682" s="255" t="s">
        <v>156</v>
      </c>
      <c r="B682" s="141" t="s">
        <v>193</v>
      </c>
      <c r="C682" s="36"/>
      <c r="D682" s="232" t="s">
        <v>211</v>
      </c>
    </row>
    <row r="683" spans="1:4" ht="12.75">
      <c r="A683" s="165" t="s">
        <v>829</v>
      </c>
      <c r="B683" s="25" t="s">
        <v>828</v>
      </c>
      <c r="C683" s="22">
        <v>17</v>
      </c>
      <c r="D683" s="244"/>
    </row>
    <row r="684" spans="1:4" ht="12.75">
      <c r="A684" s="165" t="s">
        <v>10</v>
      </c>
      <c r="B684" s="25" t="s">
        <v>695</v>
      </c>
      <c r="C684" s="22">
        <v>37</v>
      </c>
      <c r="D684" s="244" t="s">
        <v>696</v>
      </c>
    </row>
    <row r="685" spans="1:4" ht="13.5" thickBot="1">
      <c r="A685" s="165" t="s">
        <v>10</v>
      </c>
      <c r="B685" s="25" t="s">
        <v>2187</v>
      </c>
      <c r="C685" s="22">
        <v>680</v>
      </c>
      <c r="D685" s="244" t="s">
        <v>2188</v>
      </c>
    </row>
    <row r="686" spans="1:4" ht="12.75" customHeight="1">
      <c r="A686" s="343" t="s">
        <v>157</v>
      </c>
      <c r="B686" s="344"/>
      <c r="C686" s="344"/>
      <c r="D686" s="345"/>
    </row>
    <row r="687" spans="1:4" ht="13.5" customHeight="1" thickBot="1">
      <c r="A687" s="346"/>
      <c r="B687" s="347"/>
      <c r="C687" s="347"/>
      <c r="D687" s="348"/>
    </row>
    <row r="688" spans="1:4" ht="12.75">
      <c r="A688" s="165" t="s">
        <v>539</v>
      </c>
      <c r="B688" s="25" t="s">
        <v>2227</v>
      </c>
      <c r="C688" s="24">
        <v>41</v>
      </c>
      <c r="D688" s="234"/>
    </row>
    <row r="689" spans="1:4" ht="12.75">
      <c r="A689" s="165" t="s">
        <v>539</v>
      </c>
      <c r="B689" s="25" t="s">
        <v>540</v>
      </c>
      <c r="C689" s="24">
        <v>60</v>
      </c>
      <c r="D689" s="234"/>
    </row>
    <row r="690" spans="1:4" ht="12.75">
      <c r="A690" s="165" t="s">
        <v>539</v>
      </c>
      <c r="B690" s="25" t="s">
        <v>1403</v>
      </c>
      <c r="C690" s="24">
        <v>14</v>
      </c>
      <c r="D690" s="234"/>
    </row>
    <row r="691" spans="1:4" ht="13.5" thickBot="1">
      <c r="A691" s="165" t="s">
        <v>539</v>
      </c>
      <c r="B691" s="25" t="s">
        <v>2209</v>
      </c>
      <c r="C691" s="24">
        <v>316</v>
      </c>
      <c r="D691" s="234"/>
    </row>
    <row r="692" spans="1:4" ht="12.75" customHeight="1">
      <c r="A692" s="343" t="s">
        <v>161</v>
      </c>
      <c r="B692" s="344"/>
      <c r="C692" s="344"/>
      <c r="D692" s="345"/>
    </row>
    <row r="693" spans="1:4" ht="13.5" customHeight="1">
      <c r="A693" s="349"/>
      <c r="B693" s="350"/>
      <c r="C693" s="350"/>
      <c r="D693" s="351"/>
    </row>
    <row r="694" spans="1:4" ht="13.5" customHeight="1">
      <c r="A694" s="165" t="s">
        <v>34</v>
      </c>
      <c r="B694" s="25" t="s">
        <v>1595</v>
      </c>
      <c r="C694" s="8">
        <v>36</v>
      </c>
      <c r="D694" s="231"/>
    </row>
    <row r="695" spans="1:4" ht="13.5" customHeight="1">
      <c r="A695" s="165" t="s">
        <v>34</v>
      </c>
      <c r="B695" s="25" t="s">
        <v>1596</v>
      </c>
      <c r="C695" s="8">
        <v>135</v>
      </c>
      <c r="D695" s="231"/>
    </row>
    <row r="696" spans="1:4" ht="13.5" customHeight="1">
      <c r="A696" s="165" t="s">
        <v>34</v>
      </c>
      <c r="B696" s="25" t="s">
        <v>2148</v>
      </c>
      <c r="C696" s="8">
        <v>5</v>
      </c>
      <c r="D696" s="231"/>
    </row>
    <row r="697" spans="1:4" ht="13.5" customHeight="1">
      <c r="A697" s="165" t="s">
        <v>1518</v>
      </c>
      <c r="B697" s="25" t="s">
        <v>1519</v>
      </c>
      <c r="C697" s="8">
        <v>266</v>
      </c>
      <c r="D697" s="231" t="s">
        <v>8</v>
      </c>
    </row>
    <row r="698" spans="1:4" ht="13.5" customHeight="1">
      <c r="A698" s="165" t="s">
        <v>1518</v>
      </c>
      <c r="B698" s="25" t="s">
        <v>1583</v>
      </c>
      <c r="C698" s="8">
        <v>97</v>
      </c>
      <c r="D698" s="5"/>
    </row>
    <row r="699" spans="1:4" ht="13.5" customHeight="1">
      <c r="A699" s="165" t="s">
        <v>34</v>
      </c>
      <c r="B699" s="25" t="s">
        <v>1889</v>
      </c>
      <c r="C699" s="8">
        <v>4</v>
      </c>
      <c r="D699" s="5"/>
    </row>
    <row r="700" spans="1:4" ht="13.5" customHeight="1">
      <c r="A700" s="165" t="s">
        <v>34</v>
      </c>
      <c r="B700" s="25" t="s">
        <v>1903</v>
      </c>
      <c r="C700" s="8">
        <v>389</v>
      </c>
      <c r="D700" s="5"/>
    </row>
    <row r="701" spans="1:4" ht="13.5" customHeight="1">
      <c r="A701" s="165" t="s">
        <v>34</v>
      </c>
      <c r="B701" s="25" t="s">
        <v>2399</v>
      </c>
      <c r="C701" s="8">
        <v>1101</v>
      </c>
      <c r="D701" s="5"/>
    </row>
    <row r="702" spans="1:4" ht="13.5" customHeight="1">
      <c r="A702" s="165" t="s">
        <v>34</v>
      </c>
      <c r="B702" s="25" t="s">
        <v>1789</v>
      </c>
      <c r="C702" s="8">
        <v>44</v>
      </c>
      <c r="D702" s="5"/>
    </row>
    <row r="703" spans="1:4" ht="12.75">
      <c r="A703" s="11" t="s">
        <v>495</v>
      </c>
      <c r="B703" s="25" t="s">
        <v>951</v>
      </c>
      <c r="C703" s="3">
        <v>1732</v>
      </c>
      <c r="D703" s="5"/>
    </row>
    <row r="704" spans="1:4" ht="12.75">
      <c r="A704" s="165" t="s">
        <v>1518</v>
      </c>
      <c r="B704" s="25" t="s">
        <v>2109</v>
      </c>
      <c r="C704" s="3">
        <v>371</v>
      </c>
      <c r="D704" s="5"/>
    </row>
    <row r="705" spans="1:4" ht="12.75">
      <c r="A705" s="165" t="s">
        <v>34</v>
      </c>
      <c r="B705" s="25" t="s">
        <v>1397</v>
      </c>
      <c r="C705" s="3">
        <v>35</v>
      </c>
      <c r="D705" s="5"/>
    </row>
    <row r="706" spans="1:4" ht="12.75">
      <c r="A706" s="165" t="s">
        <v>34</v>
      </c>
      <c r="B706" s="25" t="s">
        <v>2167</v>
      </c>
      <c r="C706" s="8">
        <v>235</v>
      </c>
      <c r="D706" s="231" t="s">
        <v>627</v>
      </c>
    </row>
    <row r="707" spans="1:4" ht="12.75">
      <c r="A707" s="165" t="s">
        <v>34</v>
      </c>
      <c r="B707" s="25" t="s">
        <v>1335</v>
      </c>
      <c r="C707" s="8">
        <v>26</v>
      </c>
      <c r="D707" s="231" t="s">
        <v>121</v>
      </c>
    </row>
    <row r="708" spans="1:4" ht="12.75">
      <c r="A708" s="165" t="s">
        <v>34</v>
      </c>
      <c r="B708" s="25" t="s">
        <v>1216</v>
      </c>
      <c r="C708" s="8">
        <v>615</v>
      </c>
      <c r="D708" s="231"/>
    </row>
    <row r="709" spans="1:4" ht="12.75">
      <c r="A709" s="165" t="s">
        <v>34</v>
      </c>
      <c r="B709" s="25" t="s">
        <v>1553</v>
      </c>
      <c r="C709" s="3">
        <v>14</v>
      </c>
      <c r="D709" s="231" t="s">
        <v>553</v>
      </c>
    </row>
    <row r="710" spans="1:4" ht="12.75">
      <c r="A710" s="165" t="s">
        <v>34</v>
      </c>
      <c r="B710" s="25" t="s">
        <v>1554</v>
      </c>
      <c r="C710" s="3">
        <v>15</v>
      </c>
      <c r="D710" s="231" t="s">
        <v>552</v>
      </c>
    </row>
    <row r="711" spans="1:4" ht="13.5" thickBot="1">
      <c r="A711" s="165" t="s">
        <v>34</v>
      </c>
      <c r="B711" s="25" t="s">
        <v>1832</v>
      </c>
      <c r="C711" s="3">
        <v>1279</v>
      </c>
      <c r="D711" s="231"/>
    </row>
    <row r="712" spans="1:4" ht="12.75" customHeight="1">
      <c r="A712" s="343" t="s">
        <v>501</v>
      </c>
      <c r="B712" s="344"/>
      <c r="C712" s="344"/>
      <c r="D712" s="345"/>
    </row>
    <row r="713" spans="1:4" ht="13.5" customHeight="1" thickBot="1">
      <c r="A713" s="346"/>
      <c r="B713" s="347"/>
      <c r="C713" s="347"/>
      <c r="D713" s="348"/>
    </row>
    <row r="714" spans="1:4" ht="12.75">
      <c r="A714" s="228" t="s">
        <v>457</v>
      </c>
      <c r="B714" s="142" t="s">
        <v>2113</v>
      </c>
      <c r="C714" s="229">
        <v>302</v>
      </c>
      <c r="D714" s="256" t="s">
        <v>458</v>
      </c>
    </row>
    <row r="715" spans="1:4" ht="12.75">
      <c r="A715" s="164" t="s">
        <v>457</v>
      </c>
      <c r="B715" s="25" t="s">
        <v>799</v>
      </c>
      <c r="C715" s="30">
        <v>809</v>
      </c>
      <c r="D715" s="235" t="s">
        <v>458</v>
      </c>
    </row>
    <row r="716" spans="1:4" ht="12.75">
      <c r="A716" s="164" t="s">
        <v>457</v>
      </c>
      <c r="B716" s="25" t="s">
        <v>937</v>
      </c>
      <c r="C716" s="30">
        <v>124</v>
      </c>
      <c r="D716" s="235" t="s">
        <v>458</v>
      </c>
    </row>
    <row r="717" spans="1:4" ht="12.75">
      <c r="A717" s="164" t="s">
        <v>457</v>
      </c>
      <c r="B717" s="25" t="s">
        <v>691</v>
      </c>
      <c r="C717" s="30">
        <v>194</v>
      </c>
      <c r="D717" s="235" t="s">
        <v>458</v>
      </c>
    </row>
    <row r="718" spans="1:4" ht="12.75">
      <c r="A718" s="164" t="s">
        <v>248</v>
      </c>
      <c r="B718" s="25" t="s">
        <v>263</v>
      </c>
      <c r="C718" s="76" t="s">
        <v>264</v>
      </c>
      <c r="D718" s="257" t="s">
        <v>265</v>
      </c>
    </row>
    <row r="719" spans="1:4" ht="12.75">
      <c r="A719" s="164" t="s">
        <v>248</v>
      </c>
      <c r="B719" s="25" t="s">
        <v>352</v>
      </c>
      <c r="C719" s="76" t="s">
        <v>271</v>
      </c>
      <c r="D719" s="257" t="s">
        <v>265</v>
      </c>
    </row>
    <row r="720" spans="1:4" ht="12.75">
      <c r="A720" s="165" t="s">
        <v>248</v>
      </c>
      <c r="B720" s="25" t="s">
        <v>712</v>
      </c>
      <c r="C720" s="119">
        <v>4</v>
      </c>
      <c r="D720" s="257" t="s">
        <v>666</v>
      </c>
    </row>
    <row r="721" spans="1:4" ht="12.75">
      <c r="A721" s="207" t="s">
        <v>51</v>
      </c>
      <c r="B721" s="196" t="s">
        <v>256</v>
      </c>
      <c r="C721" s="209">
        <v>3</v>
      </c>
      <c r="D721" s="258" t="s">
        <v>249</v>
      </c>
    </row>
    <row r="722" spans="1:4" ht="12.75">
      <c r="A722" s="164" t="s">
        <v>51</v>
      </c>
      <c r="B722" s="25" t="s">
        <v>713</v>
      </c>
      <c r="C722" s="119">
        <v>4</v>
      </c>
      <c r="D722" s="257" t="s">
        <v>714</v>
      </c>
    </row>
    <row r="723" spans="1:4" ht="12.75">
      <c r="A723" s="164" t="s">
        <v>51</v>
      </c>
      <c r="B723" s="25" t="s">
        <v>2172</v>
      </c>
      <c r="C723" s="342">
        <v>412</v>
      </c>
      <c r="D723" s="257"/>
    </row>
    <row r="724" spans="1:4" ht="12.75">
      <c r="A724" s="164" t="s">
        <v>51</v>
      </c>
      <c r="B724" s="25" t="s">
        <v>1408</v>
      </c>
      <c r="C724" s="30">
        <v>126</v>
      </c>
      <c r="D724" s="257" t="s">
        <v>121</v>
      </c>
    </row>
    <row r="725" spans="1:4" ht="12.75">
      <c r="A725" s="165" t="s">
        <v>51</v>
      </c>
      <c r="B725" s="25" t="s">
        <v>1039</v>
      </c>
      <c r="C725" s="30">
        <v>420</v>
      </c>
      <c r="D725" s="257" t="s">
        <v>121</v>
      </c>
    </row>
    <row r="726" spans="1:4" ht="12.75">
      <c r="A726" s="276" t="s">
        <v>51</v>
      </c>
      <c r="B726" s="277" t="s">
        <v>1040</v>
      </c>
      <c r="C726" s="279" t="s">
        <v>981</v>
      </c>
      <c r="D726" s="278" t="s">
        <v>121</v>
      </c>
    </row>
    <row r="727" spans="1:4" ht="12.75">
      <c r="A727" s="276" t="s">
        <v>51</v>
      </c>
      <c r="B727" s="277" t="s">
        <v>1041</v>
      </c>
      <c r="C727" s="279" t="s">
        <v>981</v>
      </c>
      <c r="D727" s="278" t="s">
        <v>121</v>
      </c>
    </row>
    <row r="728" spans="1:4" ht="12.75">
      <c r="A728" s="276" t="s">
        <v>51</v>
      </c>
      <c r="B728" s="277" t="s">
        <v>1042</v>
      </c>
      <c r="C728" s="279" t="s">
        <v>981</v>
      </c>
      <c r="D728" s="278" t="s">
        <v>121</v>
      </c>
    </row>
    <row r="729" spans="1:4" ht="12.75">
      <c r="A729" s="276" t="s">
        <v>51</v>
      </c>
      <c r="B729" s="277" t="s">
        <v>1043</v>
      </c>
      <c r="C729" s="279" t="s">
        <v>981</v>
      </c>
      <c r="D729" s="278" t="s">
        <v>121</v>
      </c>
    </row>
    <row r="730" spans="1:4" ht="12.75">
      <c r="A730" s="165" t="s">
        <v>51</v>
      </c>
      <c r="B730" s="25" t="s">
        <v>1095</v>
      </c>
      <c r="C730" s="30">
        <v>435</v>
      </c>
      <c r="D730" s="257" t="s">
        <v>121</v>
      </c>
    </row>
    <row r="731" spans="1:4" ht="12.75">
      <c r="A731" s="165" t="s">
        <v>51</v>
      </c>
      <c r="B731" s="25" t="s">
        <v>1096</v>
      </c>
      <c r="C731" s="30">
        <v>396</v>
      </c>
      <c r="D731" s="257" t="s">
        <v>121</v>
      </c>
    </row>
    <row r="732" spans="1:4" ht="12.75">
      <c r="A732" s="165" t="s">
        <v>51</v>
      </c>
      <c r="B732" s="25" t="s">
        <v>1097</v>
      </c>
      <c r="C732" s="30">
        <v>425</v>
      </c>
      <c r="D732" s="257" t="s">
        <v>121</v>
      </c>
    </row>
    <row r="733" spans="1:4" ht="12.75">
      <c r="A733" s="165" t="s">
        <v>51</v>
      </c>
      <c r="B733" s="25" t="s">
        <v>1098</v>
      </c>
      <c r="C733" s="30">
        <v>396</v>
      </c>
      <c r="D733" s="257" t="s">
        <v>121</v>
      </c>
    </row>
    <row r="734" spans="1:4" ht="12.75">
      <c r="A734" s="165" t="s">
        <v>51</v>
      </c>
      <c r="B734" s="25" t="s">
        <v>1099</v>
      </c>
      <c r="C734" s="30">
        <v>405</v>
      </c>
      <c r="D734" s="257" t="s">
        <v>121</v>
      </c>
    </row>
    <row r="735" spans="1:4" ht="12.75">
      <c r="A735" s="165" t="s">
        <v>2119</v>
      </c>
      <c r="B735" s="25" t="s">
        <v>2120</v>
      </c>
      <c r="C735" s="30">
        <v>84</v>
      </c>
      <c r="D735" s="257"/>
    </row>
    <row r="736" spans="1:4" ht="12.75">
      <c r="A736" s="165" t="s">
        <v>30</v>
      </c>
      <c r="B736" s="25" t="s">
        <v>100</v>
      </c>
      <c r="C736" s="3">
        <v>543</v>
      </c>
      <c r="D736" s="231" t="s">
        <v>616</v>
      </c>
    </row>
    <row r="737" spans="1:4" ht="12.75">
      <c r="A737" s="165" t="s">
        <v>30</v>
      </c>
      <c r="B737" s="25" t="s">
        <v>356</v>
      </c>
      <c r="C737" s="8">
        <v>29</v>
      </c>
      <c r="D737" s="231" t="s">
        <v>357</v>
      </c>
    </row>
    <row r="738" spans="1:4" ht="12.75">
      <c r="A738" s="165" t="s">
        <v>30</v>
      </c>
      <c r="B738" s="25" t="s">
        <v>566</v>
      </c>
      <c r="C738" s="3">
        <v>144</v>
      </c>
      <c r="D738" s="231" t="s">
        <v>615</v>
      </c>
    </row>
    <row r="739" spans="1:4" ht="12.75">
      <c r="A739" s="165" t="s">
        <v>30</v>
      </c>
      <c r="B739" s="25" t="s">
        <v>2184</v>
      </c>
      <c r="C739" s="3">
        <v>474</v>
      </c>
      <c r="D739" s="231"/>
    </row>
    <row r="740" spans="1:4" ht="12.75">
      <c r="A740" s="165" t="s">
        <v>30</v>
      </c>
      <c r="B740" s="25" t="s">
        <v>1306</v>
      </c>
      <c r="C740" s="3">
        <v>88</v>
      </c>
      <c r="D740" s="231" t="s">
        <v>121</v>
      </c>
    </row>
    <row r="741" spans="1:4" ht="12.75">
      <c r="A741" s="165" t="s">
        <v>30</v>
      </c>
      <c r="B741" s="25" t="s">
        <v>1307</v>
      </c>
      <c r="C741" s="3">
        <v>8</v>
      </c>
      <c r="D741" s="231" t="s">
        <v>121</v>
      </c>
    </row>
    <row r="742" spans="1:4" ht="12.75">
      <c r="A742" s="165" t="s">
        <v>30</v>
      </c>
      <c r="B742" s="25" t="s">
        <v>1308</v>
      </c>
      <c r="C742" s="3">
        <v>4</v>
      </c>
      <c r="D742" s="231" t="s">
        <v>121</v>
      </c>
    </row>
    <row r="743" spans="1:4" ht="12.75">
      <c r="A743" s="165" t="s">
        <v>30</v>
      </c>
      <c r="B743" s="25" t="s">
        <v>1309</v>
      </c>
      <c r="C743" s="3">
        <v>30</v>
      </c>
      <c r="D743" s="231" t="s">
        <v>121</v>
      </c>
    </row>
    <row r="744" spans="1:4" ht="12.75">
      <c r="A744" s="165" t="s">
        <v>30</v>
      </c>
      <c r="B744" s="25" t="s">
        <v>1888</v>
      </c>
      <c r="C744" s="3">
        <v>4</v>
      </c>
      <c r="D744" s="231" t="s">
        <v>121</v>
      </c>
    </row>
    <row r="745" spans="1:4" ht="12.75">
      <c r="A745" s="165" t="s">
        <v>30</v>
      </c>
      <c r="B745" s="25" t="s">
        <v>1310</v>
      </c>
      <c r="C745" s="3">
        <v>3</v>
      </c>
      <c r="D745" s="231" t="s">
        <v>121</v>
      </c>
    </row>
    <row r="746" spans="1:4" ht="12.75">
      <c r="A746" s="165" t="s">
        <v>30</v>
      </c>
      <c r="B746" s="25" t="s">
        <v>1248</v>
      </c>
      <c r="C746" s="3">
        <v>322</v>
      </c>
      <c r="D746" s="231"/>
    </row>
    <row r="747" spans="1:4" ht="12.75">
      <c r="A747" s="165" t="s">
        <v>30</v>
      </c>
      <c r="B747" s="25" t="s">
        <v>1108</v>
      </c>
      <c r="C747" s="3">
        <v>512</v>
      </c>
      <c r="D747" s="231" t="s">
        <v>615</v>
      </c>
    </row>
    <row r="748" spans="1:4" ht="12.75">
      <c r="A748" s="165" t="s">
        <v>30</v>
      </c>
      <c r="B748" s="25" t="s">
        <v>1094</v>
      </c>
      <c r="C748" s="3">
        <v>1734</v>
      </c>
      <c r="D748" s="231" t="s">
        <v>615</v>
      </c>
    </row>
    <row r="749" spans="1:4" ht="12.75">
      <c r="A749" s="165" t="s">
        <v>30</v>
      </c>
      <c r="B749" s="25" t="s">
        <v>1122</v>
      </c>
      <c r="C749" s="3">
        <v>704</v>
      </c>
      <c r="D749" s="231" t="s">
        <v>615</v>
      </c>
    </row>
    <row r="750" spans="1:4" ht="12.75">
      <c r="A750" s="165" t="s">
        <v>30</v>
      </c>
      <c r="B750" s="25" t="s">
        <v>1123</v>
      </c>
      <c r="C750" s="3">
        <v>676</v>
      </c>
      <c r="D750" s="231" t="s">
        <v>615</v>
      </c>
    </row>
    <row r="751" spans="1:4" ht="12.75">
      <c r="A751" s="165" t="s">
        <v>30</v>
      </c>
      <c r="B751" s="25" t="s">
        <v>1555</v>
      </c>
      <c r="C751" s="3">
        <v>691</v>
      </c>
      <c r="D751" s="231"/>
    </row>
    <row r="752" spans="1:4" ht="12.75">
      <c r="A752" s="165" t="s">
        <v>21</v>
      </c>
      <c r="B752" s="25" t="s">
        <v>1556</v>
      </c>
      <c r="C752" s="3">
        <v>224</v>
      </c>
      <c r="D752" s="231" t="s">
        <v>214</v>
      </c>
    </row>
    <row r="753" spans="1:4" ht="12.75">
      <c r="A753" s="165" t="s">
        <v>21</v>
      </c>
      <c r="B753" s="25" t="s">
        <v>2249</v>
      </c>
      <c r="C753" s="3">
        <v>288</v>
      </c>
      <c r="D753" s="231" t="s">
        <v>187</v>
      </c>
    </row>
    <row r="754" spans="1:4" ht="12.75">
      <c r="A754" s="165" t="s">
        <v>21</v>
      </c>
      <c r="B754" s="25" t="s">
        <v>1557</v>
      </c>
      <c r="C754" s="8" t="s">
        <v>1344</v>
      </c>
      <c r="D754" s="231" t="s">
        <v>187</v>
      </c>
    </row>
    <row r="755" spans="1:4" ht="12.75">
      <c r="A755" s="165" t="s">
        <v>21</v>
      </c>
      <c r="B755" s="25" t="s">
        <v>1395</v>
      </c>
      <c r="C755" s="3">
        <v>400</v>
      </c>
      <c r="D755" s="231"/>
    </row>
    <row r="756" spans="1:4" ht="12.75">
      <c r="A756" s="165" t="s">
        <v>29</v>
      </c>
      <c r="B756" s="25" t="s">
        <v>1302</v>
      </c>
      <c r="C756" s="3">
        <v>7</v>
      </c>
      <c r="D756" s="231" t="s">
        <v>121</v>
      </c>
    </row>
    <row r="757" spans="1:4" ht="12.75">
      <c r="A757" s="165" t="s">
        <v>29</v>
      </c>
      <c r="B757" s="25" t="s">
        <v>1303</v>
      </c>
      <c r="C757" s="3">
        <v>4</v>
      </c>
      <c r="D757" s="231" t="s">
        <v>121</v>
      </c>
    </row>
    <row r="758" spans="1:4" ht="12.75">
      <c r="A758" s="165" t="s">
        <v>29</v>
      </c>
      <c r="B758" s="25" t="s">
        <v>1325</v>
      </c>
      <c r="C758" s="3">
        <v>5</v>
      </c>
      <c r="D758" s="231" t="s">
        <v>121</v>
      </c>
    </row>
    <row r="759" spans="1:4" ht="12.75">
      <c r="A759" s="165" t="s">
        <v>29</v>
      </c>
      <c r="B759" s="25" t="s">
        <v>1304</v>
      </c>
      <c r="C759" s="3">
        <v>10</v>
      </c>
      <c r="D759" s="231" t="s">
        <v>121</v>
      </c>
    </row>
    <row r="760" spans="1:4" ht="12.75">
      <c r="A760" s="165" t="s">
        <v>29</v>
      </c>
      <c r="B760" s="25" t="s">
        <v>1053</v>
      </c>
      <c r="C760" s="3">
        <v>265</v>
      </c>
      <c r="D760" s="231"/>
    </row>
    <row r="761" spans="1:4" ht="12.75">
      <c r="A761" s="165" t="s">
        <v>29</v>
      </c>
      <c r="B761" s="25" t="s">
        <v>950</v>
      </c>
      <c r="C761" s="3">
        <v>181</v>
      </c>
      <c r="D761" s="231"/>
    </row>
    <row r="762" spans="1:4" ht="12.75" customHeight="1">
      <c r="A762" s="165" t="s">
        <v>29</v>
      </c>
      <c r="B762" s="25" t="s">
        <v>794</v>
      </c>
      <c r="C762" s="3">
        <v>48</v>
      </c>
      <c r="D762" s="231"/>
    </row>
    <row r="763" spans="1:4" ht="12.75" customHeight="1">
      <c r="A763" s="165" t="s">
        <v>29</v>
      </c>
      <c r="B763" s="25" t="s">
        <v>685</v>
      </c>
      <c r="C763" s="3">
        <v>61</v>
      </c>
      <c r="D763" s="231"/>
    </row>
    <row r="764" spans="1:4" ht="12.75" customHeight="1">
      <c r="A764" s="165" t="s">
        <v>29</v>
      </c>
      <c r="B764" s="25" t="s">
        <v>973</v>
      </c>
      <c r="C764" s="3">
        <v>306</v>
      </c>
      <c r="D764" s="231"/>
    </row>
    <row r="765" spans="1:4" ht="12.75" customHeight="1">
      <c r="A765" s="165" t="s">
        <v>29</v>
      </c>
      <c r="B765" s="25" t="s">
        <v>1301</v>
      </c>
      <c r="C765" s="3">
        <v>20</v>
      </c>
      <c r="D765" s="231" t="s">
        <v>121</v>
      </c>
    </row>
    <row r="766" spans="1:4" ht="12.75" customHeight="1">
      <c r="A766" s="165" t="s">
        <v>29</v>
      </c>
      <c r="B766" s="25" t="s">
        <v>1879</v>
      </c>
      <c r="C766" s="3">
        <v>1261</v>
      </c>
      <c r="D766" s="231"/>
    </row>
    <row r="767" spans="1:4" ht="12.75" customHeight="1">
      <c r="A767" s="165" t="s">
        <v>197</v>
      </c>
      <c r="B767" s="25" t="s">
        <v>1116</v>
      </c>
      <c r="C767" s="3">
        <v>440</v>
      </c>
      <c r="D767" s="231" t="s">
        <v>834</v>
      </c>
    </row>
    <row r="768" spans="1:4" ht="12.75" customHeight="1">
      <c r="A768" s="165" t="s">
        <v>29</v>
      </c>
      <c r="B768" s="25" t="s">
        <v>1432</v>
      </c>
      <c r="C768" s="3">
        <v>5</v>
      </c>
      <c r="D768" s="231"/>
    </row>
    <row r="769" spans="1:4" ht="12.75" customHeight="1">
      <c r="A769" s="165" t="s">
        <v>29</v>
      </c>
      <c r="B769" s="25" t="s">
        <v>1305</v>
      </c>
      <c r="C769" s="3">
        <v>6</v>
      </c>
      <c r="D769" s="231" t="s">
        <v>121</v>
      </c>
    </row>
    <row r="770" spans="1:4" ht="12.75" customHeight="1">
      <c r="A770" s="165" t="s">
        <v>29</v>
      </c>
      <c r="B770" s="25" t="s">
        <v>1330</v>
      </c>
      <c r="C770" s="3">
        <v>12</v>
      </c>
      <c r="D770" s="231" t="s">
        <v>121</v>
      </c>
    </row>
    <row r="771" spans="1:4" ht="12.75" customHeight="1">
      <c r="A771" s="165" t="s">
        <v>29</v>
      </c>
      <c r="B771" s="25" t="s">
        <v>1433</v>
      </c>
      <c r="C771" s="3">
        <v>9</v>
      </c>
      <c r="D771" s="231"/>
    </row>
    <row r="772" spans="1:4" ht="12.75" customHeight="1">
      <c r="A772" s="165" t="s">
        <v>29</v>
      </c>
      <c r="B772" s="25" t="s">
        <v>1331</v>
      </c>
      <c r="C772" s="3">
        <v>13</v>
      </c>
      <c r="D772" s="231" t="s">
        <v>121</v>
      </c>
    </row>
    <row r="773" spans="1:4" ht="12.75" customHeight="1">
      <c r="A773" s="165" t="s">
        <v>29</v>
      </c>
      <c r="B773" s="25" t="s">
        <v>1642</v>
      </c>
      <c r="C773" s="3">
        <v>1207</v>
      </c>
      <c r="D773" s="231"/>
    </row>
    <row r="774" spans="1:4" ht="12.75" customHeight="1">
      <c r="A774" s="165" t="s">
        <v>29</v>
      </c>
      <c r="B774" s="25" t="s">
        <v>1872</v>
      </c>
      <c r="C774" s="3">
        <v>1077</v>
      </c>
      <c r="D774" s="231"/>
    </row>
    <row r="775" spans="1:4" ht="12.75" customHeight="1">
      <c r="A775" s="165" t="s">
        <v>29</v>
      </c>
      <c r="B775" s="25" t="s">
        <v>581</v>
      </c>
      <c r="C775" s="3">
        <v>1796</v>
      </c>
      <c r="D775" s="231"/>
    </row>
    <row r="776" spans="1:4" ht="12.75" customHeight="1">
      <c r="A776" s="165" t="s">
        <v>29</v>
      </c>
      <c r="B776" s="25" t="s">
        <v>1558</v>
      </c>
      <c r="C776" s="3">
        <v>573</v>
      </c>
      <c r="D776" s="231" t="s">
        <v>491</v>
      </c>
    </row>
    <row r="777" spans="1:4" ht="12.75" customHeight="1">
      <c r="A777" s="165" t="s">
        <v>29</v>
      </c>
      <c r="B777" s="25" t="s">
        <v>1559</v>
      </c>
      <c r="C777" s="3">
        <v>541</v>
      </c>
      <c r="D777" s="231" t="s">
        <v>491</v>
      </c>
    </row>
    <row r="778" spans="1:4" ht="12.75" customHeight="1">
      <c r="A778" s="165" t="s">
        <v>29</v>
      </c>
      <c r="B778" s="25" t="s">
        <v>1561</v>
      </c>
      <c r="C778" s="3">
        <v>200</v>
      </c>
      <c r="D778" s="231" t="s">
        <v>491</v>
      </c>
    </row>
    <row r="779" spans="1:4" ht="12.75" customHeight="1">
      <c r="A779" s="165" t="s">
        <v>29</v>
      </c>
      <c r="B779" s="25" t="s">
        <v>1560</v>
      </c>
      <c r="C779" s="3">
        <v>362</v>
      </c>
      <c r="D779" s="231" t="s">
        <v>491</v>
      </c>
    </row>
    <row r="780" spans="1:4" ht="12.75" customHeight="1">
      <c r="A780" s="165" t="s">
        <v>29</v>
      </c>
      <c r="B780" s="25" t="s">
        <v>1453</v>
      </c>
      <c r="C780" s="3">
        <v>3</v>
      </c>
      <c r="D780" s="231" t="s">
        <v>121</v>
      </c>
    </row>
    <row r="781" spans="1:4" ht="12.75" customHeight="1">
      <c r="A781" s="165" t="s">
        <v>29</v>
      </c>
      <c r="B781" s="25" t="s">
        <v>1454</v>
      </c>
      <c r="C781" s="3">
        <v>3</v>
      </c>
      <c r="D781" s="231" t="s">
        <v>121</v>
      </c>
    </row>
    <row r="782" spans="1:4" ht="12.75">
      <c r="A782" s="165" t="s">
        <v>29</v>
      </c>
      <c r="B782" s="25" t="s">
        <v>268</v>
      </c>
      <c r="C782" s="8">
        <v>69</v>
      </c>
      <c r="D782" s="231" t="s">
        <v>389</v>
      </c>
    </row>
    <row r="783" spans="1:4" ht="12.75">
      <c r="A783" s="165" t="s">
        <v>29</v>
      </c>
      <c r="B783" s="25" t="s">
        <v>510</v>
      </c>
      <c r="C783" s="8" t="s">
        <v>269</v>
      </c>
      <c r="D783" s="231" t="s">
        <v>270</v>
      </c>
    </row>
    <row r="784" spans="1:4" ht="12.75">
      <c r="A784" s="165" t="s">
        <v>29</v>
      </c>
      <c r="B784" s="25" t="s">
        <v>660</v>
      </c>
      <c r="C784" s="8" t="s">
        <v>661</v>
      </c>
      <c r="D784" s="231" t="s">
        <v>662</v>
      </c>
    </row>
    <row r="785" spans="1:4" ht="12.75">
      <c r="A785" s="165" t="s">
        <v>29</v>
      </c>
      <c r="B785" s="25" t="s">
        <v>1390</v>
      </c>
      <c r="C785" s="8" t="s">
        <v>1391</v>
      </c>
      <c r="D785" s="231" t="s">
        <v>1392</v>
      </c>
    </row>
    <row r="786" spans="1:4" ht="12.75">
      <c r="A786" s="165" t="s">
        <v>29</v>
      </c>
      <c r="B786" s="25" t="s">
        <v>1962</v>
      </c>
      <c r="C786" s="8" t="s">
        <v>1963</v>
      </c>
      <c r="D786" s="231" t="s">
        <v>1964</v>
      </c>
    </row>
    <row r="787" spans="1:4" ht="12.75">
      <c r="A787" s="165" t="s">
        <v>29</v>
      </c>
      <c r="B787" s="25" t="s">
        <v>1961</v>
      </c>
      <c r="C787" s="8">
        <v>17</v>
      </c>
      <c r="D787" s="231" t="s">
        <v>22</v>
      </c>
    </row>
    <row r="788" spans="1:4" ht="12.75">
      <c r="A788" s="164" t="s">
        <v>502</v>
      </c>
      <c r="B788" s="25" t="s">
        <v>1808</v>
      </c>
      <c r="C788" s="21">
        <v>176</v>
      </c>
      <c r="D788" s="231" t="s">
        <v>121</v>
      </c>
    </row>
    <row r="789" spans="1:4" ht="12.75">
      <c r="A789" s="164" t="s">
        <v>502</v>
      </c>
      <c r="B789" s="25" t="s">
        <v>1297</v>
      </c>
      <c r="C789" s="21">
        <v>174</v>
      </c>
      <c r="D789" s="231" t="s">
        <v>121</v>
      </c>
    </row>
    <row r="790" spans="1:4" ht="12.75">
      <c r="A790" s="164" t="s">
        <v>502</v>
      </c>
      <c r="B790" s="25" t="s">
        <v>651</v>
      </c>
      <c r="C790" s="8">
        <v>414</v>
      </c>
      <c r="D790" s="257" t="s">
        <v>121</v>
      </c>
    </row>
    <row r="791" spans="1:4" ht="12.75">
      <c r="A791" s="164" t="s">
        <v>502</v>
      </c>
      <c r="B791" s="25" t="s">
        <v>652</v>
      </c>
      <c r="C791" s="8">
        <v>475</v>
      </c>
      <c r="D791" s="257" t="s">
        <v>121</v>
      </c>
    </row>
    <row r="792" spans="1:4" ht="12.75">
      <c r="A792" s="164" t="s">
        <v>502</v>
      </c>
      <c r="B792" s="25" t="s">
        <v>936</v>
      </c>
      <c r="C792" s="8">
        <v>652</v>
      </c>
      <c r="D792" s="257" t="s">
        <v>121</v>
      </c>
    </row>
    <row r="793" spans="1:4" ht="12.75">
      <c r="A793" s="164" t="s">
        <v>502</v>
      </c>
      <c r="B793" s="25" t="s">
        <v>1228</v>
      </c>
      <c r="C793" s="30">
        <v>67</v>
      </c>
      <c r="D793" s="257"/>
    </row>
    <row r="794" spans="1:4" ht="12.75">
      <c r="A794" s="164" t="s">
        <v>502</v>
      </c>
      <c r="B794" s="25" t="s">
        <v>1333</v>
      </c>
      <c r="C794" s="30">
        <v>30</v>
      </c>
      <c r="D794" s="257"/>
    </row>
    <row r="795" spans="1:4" ht="12.75">
      <c r="A795" s="165" t="s">
        <v>1469</v>
      </c>
      <c r="B795" s="25" t="s">
        <v>1470</v>
      </c>
      <c r="C795" s="30">
        <v>7</v>
      </c>
      <c r="D795" s="257"/>
    </row>
    <row r="796" spans="1:4" ht="12.75">
      <c r="A796" s="165" t="s">
        <v>1469</v>
      </c>
      <c r="B796" s="25" t="s">
        <v>1471</v>
      </c>
      <c r="C796" s="30">
        <v>8</v>
      </c>
      <c r="D796" s="257"/>
    </row>
    <row r="797" spans="1:4" ht="12.75">
      <c r="A797" s="165" t="s">
        <v>12</v>
      </c>
      <c r="B797" s="25" t="s">
        <v>1229</v>
      </c>
      <c r="C797" s="30">
        <v>173</v>
      </c>
      <c r="D797" s="257"/>
    </row>
    <row r="798" spans="1:4" ht="12.75">
      <c r="A798" s="165" t="s">
        <v>12</v>
      </c>
      <c r="B798" s="25" t="s">
        <v>1372</v>
      </c>
      <c r="C798" s="30">
        <v>1550</v>
      </c>
      <c r="D798" s="257"/>
    </row>
    <row r="799" spans="1:4" ht="12.75">
      <c r="A799" s="165" t="s">
        <v>12</v>
      </c>
      <c r="B799" s="25" t="s">
        <v>1054</v>
      </c>
      <c r="C799" s="3">
        <v>230</v>
      </c>
      <c r="D799" s="5"/>
    </row>
    <row r="800" spans="1:4" ht="12.75">
      <c r="A800" s="165" t="s">
        <v>12</v>
      </c>
      <c r="B800" s="25" t="s">
        <v>1521</v>
      </c>
      <c r="C800" s="30">
        <v>4</v>
      </c>
      <c r="D800" s="257"/>
    </row>
    <row r="801" spans="1:4" ht="12.75">
      <c r="A801" s="165" t="s">
        <v>12</v>
      </c>
      <c r="B801" s="25" t="s">
        <v>954</v>
      </c>
      <c r="C801" s="3">
        <v>26</v>
      </c>
      <c r="D801" s="5"/>
    </row>
    <row r="802" spans="1:4" ht="12.75">
      <c r="A802" s="165" t="s">
        <v>12</v>
      </c>
      <c r="B802" s="25" t="s">
        <v>2251</v>
      </c>
      <c r="C802" s="3">
        <v>62</v>
      </c>
      <c r="D802" s="5"/>
    </row>
    <row r="803" spans="1:4" ht="12.75">
      <c r="A803" s="207" t="s">
        <v>12</v>
      </c>
      <c r="B803" s="196" t="s">
        <v>1562</v>
      </c>
      <c r="C803" s="197">
        <v>29</v>
      </c>
      <c r="D803" s="237"/>
    </row>
    <row r="804" spans="1:4" ht="12.75">
      <c r="A804" s="165" t="s">
        <v>12</v>
      </c>
      <c r="B804" s="25" t="s">
        <v>1563</v>
      </c>
      <c r="C804" s="3">
        <v>31</v>
      </c>
      <c r="D804" s="5"/>
    </row>
    <row r="805" spans="1:4" ht="12.75">
      <c r="A805" s="207" t="s">
        <v>12</v>
      </c>
      <c r="B805" s="196" t="s">
        <v>1169</v>
      </c>
      <c r="C805" s="197">
        <v>41</v>
      </c>
      <c r="D805" s="237"/>
    </row>
    <row r="806" spans="1:4" ht="12.75">
      <c r="A806" s="214" t="s">
        <v>12</v>
      </c>
      <c r="B806" s="215" t="s">
        <v>565</v>
      </c>
      <c r="C806" s="216">
        <v>57</v>
      </c>
      <c r="D806" s="259"/>
    </row>
    <row r="807" spans="1:4" ht="12.75">
      <c r="A807" s="165" t="s">
        <v>12</v>
      </c>
      <c r="B807" s="25" t="s">
        <v>1329</v>
      </c>
      <c r="C807" s="3">
        <v>6</v>
      </c>
      <c r="D807" s="231"/>
    </row>
    <row r="808" spans="1:4" ht="12.75">
      <c r="A808" s="165" t="s">
        <v>12</v>
      </c>
      <c r="B808" s="25" t="s">
        <v>2222</v>
      </c>
      <c r="C808" s="3">
        <v>105</v>
      </c>
      <c r="D808" s="231"/>
    </row>
    <row r="809" spans="1:4" ht="12.75">
      <c r="A809" s="165" t="s">
        <v>12</v>
      </c>
      <c r="B809" s="25" t="s">
        <v>1564</v>
      </c>
      <c r="C809" s="3">
        <v>220</v>
      </c>
      <c r="D809" s="231" t="s">
        <v>517</v>
      </c>
    </row>
    <row r="810" spans="1:4" ht="12.75">
      <c r="A810" s="165" t="s">
        <v>12</v>
      </c>
      <c r="B810" s="25" t="s">
        <v>2103</v>
      </c>
      <c r="C810" s="3">
        <v>75</v>
      </c>
      <c r="D810" s="231" t="s">
        <v>1896</v>
      </c>
    </row>
    <row r="811" spans="1:4" ht="12.75">
      <c r="A811" s="165" t="s">
        <v>12</v>
      </c>
      <c r="B811" s="25" t="s">
        <v>1035</v>
      </c>
      <c r="C811" s="8">
        <v>607</v>
      </c>
      <c r="D811" s="231"/>
    </row>
    <row r="812" spans="1:4" ht="12.75">
      <c r="A812" s="165" t="s">
        <v>12</v>
      </c>
      <c r="B812" s="25" t="s">
        <v>1036</v>
      </c>
      <c r="C812" s="8">
        <v>568</v>
      </c>
      <c r="D812" s="231"/>
    </row>
    <row r="813" spans="1:4" ht="12.75">
      <c r="A813" s="165" t="s">
        <v>12</v>
      </c>
      <c r="B813" s="25" t="s">
        <v>1124</v>
      </c>
      <c r="C813" s="8">
        <v>585</v>
      </c>
      <c r="D813" s="231"/>
    </row>
    <row r="814" spans="1:4" ht="12.75">
      <c r="A814" s="165" t="s">
        <v>12</v>
      </c>
      <c r="B814" s="25" t="s">
        <v>1125</v>
      </c>
      <c r="C814" s="8">
        <v>603</v>
      </c>
      <c r="D814" s="231"/>
    </row>
    <row r="815" spans="1:4" ht="12.75">
      <c r="A815" s="165" t="s">
        <v>12</v>
      </c>
      <c r="B815" s="25" t="s">
        <v>1034</v>
      </c>
      <c r="C815" s="8">
        <v>601</v>
      </c>
      <c r="D815" s="231"/>
    </row>
    <row r="816" spans="1:4" ht="12.75">
      <c r="A816" s="165" t="s">
        <v>12</v>
      </c>
      <c r="B816" s="25" t="s">
        <v>2238</v>
      </c>
      <c r="C816" s="8">
        <v>78</v>
      </c>
      <c r="D816" s="231"/>
    </row>
    <row r="817" spans="1:4" ht="12.75">
      <c r="A817" s="165" t="s">
        <v>1949</v>
      </c>
      <c r="B817" s="25" t="s">
        <v>1948</v>
      </c>
      <c r="C817" s="183">
        <v>1500</v>
      </c>
      <c r="D817" s="242"/>
    </row>
    <row r="818" spans="1:4" ht="12.75">
      <c r="A818" s="165" t="s">
        <v>12</v>
      </c>
      <c r="B818" s="125" t="s">
        <v>933</v>
      </c>
      <c r="C818" s="183">
        <v>184</v>
      </c>
      <c r="D818" s="235" t="s">
        <v>121</v>
      </c>
    </row>
    <row r="819" spans="1:4" ht="12.75">
      <c r="A819" s="165" t="s">
        <v>353</v>
      </c>
      <c r="B819" s="144" t="s">
        <v>1461</v>
      </c>
      <c r="C819" s="8">
        <v>27</v>
      </c>
      <c r="D819" s="231" t="s">
        <v>121</v>
      </c>
    </row>
    <row r="820" spans="1:4" ht="12.75">
      <c r="A820" s="165" t="s">
        <v>353</v>
      </c>
      <c r="B820" s="144" t="s">
        <v>1462</v>
      </c>
      <c r="C820" s="8">
        <v>24</v>
      </c>
      <c r="D820" s="231" t="s">
        <v>121</v>
      </c>
    </row>
    <row r="821" spans="1:4" ht="12.75">
      <c r="A821" s="165" t="s">
        <v>353</v>
      </c>
      <c r="B821" s="144" t="s">
        <v>1463</v>
      </c>
      <c r="C821" s="8">
        <v>27</v>
      </c>
      <c r="D821" s="231" t="s">
        <v>121</v>
      </c>
    </row>
    <row r="822" spans="1:4" ht="12.75">
      <c r="A822" s="165" t="s">
        <v>353</v>
      </c>
      <c r="B822" s="144" t="s">
        <v>1464</v>
      </c>
      <c r="C822" s="8">
        <v>31</v>
      </c>
      <c r="D822" s="231" t="s">
        <v>121</v>
      </c>
    </row>
    <row r="823" spans="1:4" ht="12.75">
      <c r="A823" s="165" t="s">
        <v>353</v>
      </c>
      <c r="B823" s="144" t="s">
        <v>1465</v>
      </c>
      <c r="C823" s="8">
        <v>26</v>
      </c>
      <c r="D823" s="231" t="s">
        <v>121</v>
      </c>
    </row>
    <row r="824" spans="1:4" ht="12.75">
      <c r="A824" s="165" t="s">
        <v>397</v>
      </c>
      <c r="B824" s="25" t="s">
        <v>2095</v>
      </c>
      <c r="C824" s="3">
        <v>346</v>
      </c>
      <c r="D824" s="5"/>
    </row>
    <row r="825" spans="1:4" ht="12.75">
      <c r="A825" s="165" t="s">
        <v>353</v>
      </c>
      <c r="B825" s="25" t="s">
        <v>354</v>
      </c>
      <c r="C825" s="3">
        <v>66</v>
      </c>
      <c r="D825" s="5"/>
    </row>
    <row r="826" spans="1:4" ht="12.75">
      <c r="A826" s="165" t="s">
        <v>353</v>
      </c>
      <c r="B826" s="25" t="s">
        <v>1458</v>
      </c>
      <c r="C826" s="3">
        <v>7</v>
      </c>
      <c r="D826" s="5"/>
    </row>
    <row r="827" spans="1:4" ht="12.75">
      <c r="A827" s="165" t="s">
        <v>353</v>
      </c>
      <c r="B827" s="25" t="s">
        <v>1299</v>
      </c>
      <c r="C827" s="3">
        <v>8</v>
      </c>
      <c r="D827" s="5"/>
    </row>
    <row r="828" spans="1:4" ht="12.75">
      <c r="A828" s="165" t="s">
        <v>127</v>
      </c>
      <c r="B828" s="25" t="s">
        <v>1651</v>
      </c>
      <c r="C828" s="3">
        <v>126</v>
      </c>
      <c r="D828" s="231" t="s">
        <v>1650</v>
      </c>
    </row>
    <row r="829" spans="1:4" ht="12.75">
      <c r="A829" s="164" t="s">
        <v>397</v>
      </c>
      <c r="B829" s="25" t="s">
        <v>36</v>
      </c>
      <c r="C829" s="30">
        <v>539</v>
      </c>
      <c r="D829" s="257" t="s">
        <v>572</v>
      </c>
    </row>
    <row r="830" spans="1:4" ht="12.75">
      <c r="A830" s="165" t="s">
        <v>353</v>
      </c>
      <c r="B830" s="25" t="s">
        <v>1225</v>
      </c>
      <c r="C830" s="30">
        <v>665</v>
      </c>
      <c r="D830" s="257" t="s">
        <v>1226</v>
      </c>
    </row>
    <row r="831" spans="1:4" ht="12.75">
      <c r="A831" s="165" t="s">
        <v>127</v>
      </c>
      <c r="B831" s="25" t="s">
        <v>2225</v>
      </c>
      <c r="C831" s="30">
        <v>259</v>
      </c>
      <c r="D831" s="257" t="s">
        <v>1226</v>
      </c>
    </row>
    <row r="832" spans="1:4" ht="12.75">
      <c r="A832" s="165" t="s">
        <v>353</v>
      </c>
      <c r="B832" s="25" t="s">
        <v>1206</v>
      </c>
      <c r="C832" s="30">
        <v>113</v>
      </c>
      <c r="D832" s="257"/>
    </row>
    <row r="833" spans="1:4" ht="12.75">
      <c r="A833" s="165" t="s">
        <v>127</v>
      </c>
      <c r="B833" s="25" t="s">
        <v>1967</v>
      </c>
      <c r="C833" s="30">
        <v>459</v>
      </c>
      <c r="D833" s="257"/>
    </row>
    <row r="834" spans="1:4" ht="12.75">
      <c r="A834" s="165" t="s">
        <v>353</v>
      </c>
      <c r="B834" s="25" t="s">
        <v>2321</v>
      </c>
      <c r="C834" s="30">
        <v>68</v>
      </c>
      <c r="D834" s="257"/>
    </row>
    <row r="835" spans="1:4" ht="12.75">
      <c r="A835" s="165" t="s">
        <v>127</v>
      </c>
      <c r="B835" s="25" t="s">
        <v>1227</v>
      </c>
      <c r="C835" s="30">
        <v>63</v>
      </c>
      <c r="D835" s="257"/>
    </row>
    <row r="836" spans="1:4" ht="12.75">
      <c r="A836" s="165" t="s">
        <v>127</v>
      </c>
      <c r="B836" s="25" t="s">
        <v>1729</v>
      </c>
      <c r="C836" s="8"/>
      <c r="D836" s="231" t="s">
        <v>1730</v>
      </c>
    </row>
    <row r="837" spans="1:4" ht="12.75">
      <c r="A837" s="166" t="s">
        <v>127</v>
      </c>
      <c r="B837" s="141" t="s">
        <v>128</v>
      </c>
      <c r="C837" s="36"/>
      <c r="D837" s="232" t="s">
        <v>107</v>
      </c>
    </row>
    <row r="838" spans="1:4" ht="12.75">
      <c r="A838" s="168" t="s">
        <v>497</v>
      </c>
      <c r="B838" s="25" t="s">
        <v>1441</v>
      </c>
      <c r="C838" s="12">
        <v>36</v>
      </c>
      <c r="D838" s="91" t="s">
        <v>1442</v>
      </c>
    </row>
    <row r="839" spans="1:4" ht="12.75">
      <c r="A839" s="168" t="s">
        <v>497</v>
      </c>
      <c r="B839" s="25" t="s">
        <v>1443</v>
      </c>
      <c r="C839" s="12">
        <v>9</v>
      </c>
      <c r="D839" s="91" t="s">
        <v>121</v>
      </c>
    </row>
    <row r="840" spans="1:4" ht="12.75">
      <c r="A840" s="168" t="s">
        <v>497</v>
      </c>
      <c r="B840" s="25" t="s">
        <v>1444</v>
      </c>
      <c r="C840" s="12">
        <v>57</v>
      </c>
      <c r="D840" s="91" t="s">
        <v>1445</v>
      </c>
    </row>
    <row r="841" spans="1:4" ht="12.75">
      <c r="A841" s="168" t="s">
        <v>497</v>
      </c>
      <c r="B841" s="25" t="s">
        <v>1300</v>
      </c>
      <c r="C841" s="12">
        <v>11</v>
      </c>
      <c r="D841" s="91" t="s">
        <v>121</v>
      </c>
    </row>
    <row r="842" spans="1:4" ht="12.75">
      <c r="A842" s="168" t="s">
        <v>497</v>
      </c>
      <c r="B842" s="25" t="s">
        <v>1327</v>
      </c>
      <c r="C842" s="12">
        <v>3</v>
      </c>
      <c r="D842" s="91" t="s">
        <v>121</v>
      </c>
    </row>
    <row r="843" spans="1:4" ht="12.75">
      <c r="A843" s="168" t="s">
        <v>497</v>
      </c>
      <c r="B843" s="25" t="s">
        <v>1328</v>
      </c>
      <c r="C843" s="12">
        <v>4</v>
      </c>
      <c r="D843" s="91" t="s">
        <v>121</v>
      </c>
    </row>
    <row r="844" spans="1:4" ht="12.75">
      <c r="A844" s="168" t="s">
        <v>1283</v>
      </c>
      <c r="B844" s="25" t="s">
        <v>1284</v>
      </c>
      <c r="C844" s="23">
        <v>63</v>
      </c>
      <c r="D844" s="91"/>
    </row>
    <row r="845" spans="1:4" ht="12.75">
      <c r="A845" s="210" t="s">
        <v>497</v>
      </c>
      <c r="B845" s="201" t="s">
        <v>1285</v>
      </c>
      <c r="C845" s="211">
        <v>114</v>
      </c>
      <c r="D845" s="260"/>
    </row>
    <row r="846" spans="1:4" ht="12.75">
      <c r="A846" s="168" t="s">
        <v>497</v>
      </c>
      <c r="B846" s="25" t="s">
        <v>617</v>
      </c>
      <c r="C846" s="23">
        <v>602</v>
      </c>
      <c r="D846" s="91" t="s">
        <v>618</v>
      </c>
    </row>
    <row r="847" spans="1:4" ht="12.75">
      <c r="A847" s="168" t="s">
        <v>497</v>
      </c>
      <c r="B847" s="25" t="s">
        <v>934</v>
      </c>
      <c r="C847" s="23">
        <v>131</v>
      </c>
      <c r="D847" s="91" t="s">
        <v>935</v>
      </c>
    </row>
    <row r="848" spans="1:4" ht="12.75">
      <c r="A848" s="165" t="s">
        <v>484</v>
      </c>
      <c r="B848" s="25" t="s">
        <v>485</v>
      </c>
      <c r="C848" s="3">
        <v>124</v>
      </c>
      <c r="D848" s="231" t="s">
        <v>771</v>
      </c>
    </row>
    <row r="849" spans="1:4" ht="12.75">
      <c r="A849" s="165" t="s">
        <v>484</v>
      </c>
      <c r="B849" s="25" t="s">
        <v>486</v>
      </c>
      <c r="C849" s="3">
        <v>13</v>
      </c>
      <c r="D849" s="231" t="s">
        <v>773</v>
      </c>
    </row>
    <row r="850" spans="1:4" ht="12.75">
      <c r="A850" s="194" t="s">
        <v>484</v>
      </c>
      <c r="B850" s="193" t="s">
        <v>485</v>
      </c>
      <c r="C850" s="217">
        <v>8</v>
      </c>
      <c r="D850" s="261" t="s">
        <v>772</v>
      </c>
    </row>
    <row r="851" spans="1:4" ht="12.75">
      <c r="A851" s="194" t="s">
        <v>484</v>
      </c>
      <c r="B851" s="193" t="s">
        <v>486</v>
      </c>
      <c r="C851" s="217">
        <v>13</v>
      </c>
      <c r="D851" s="261" t="s">
        <v>773</v>
      </c>
    </row>
    <row r="852" spans="1:4" ht="12.75">
      <c r="A852" s="166" t="s">
        <v>65</v>
      </c>
      <c r="B852" s="141" t="s">
        <v>106</v>
      </c>
      <c r="C852" s="39"/>
      <c r="D852" s="262" t="s">
        <v>107</v>
      </c>
    </row>
    <row r="853" spans="1:4" ht="12.75">
      <c r="A853" s="166" t="s">
        <v>20</v>
      </c>
      <c r="B853" s="141" t="s">
        <v>106</v>
      </c>
      <c r="C853" s="39"/>
      <c r="D853" s="262" t="s">
        <v>107</v>
      </c>
    </row>
    <row r="854" spans="1:4" ht="12.75" customHeight="1">
      <c r="A854" s="165" t="s">
        <v>52</v>
      </c>
      <c r="B854" s="25" t="s">
        <v>588</v>
      </c>
      <c r="C854" s="8" t="s">
        <v>251</v>
      </c>
      <c r="D854" s="231" t="s">
        <v>252</v>
      </c>
    </row>
    <row r="855" spans="1:4" ht="12.75" customHeight="1">
      <c r="A855" s="165" t="s">
        <v>20</v>
      </c>
      <c r="B855" s="25" t="s">
        <v>589</v>
      </c>
      <c r="C855" s="3">
        <v>12</v>
      </c>
      <c r="D855" s="231" t="s">
        <v>247</v>
      </c>
    </row>
    <row r="856" spans="1:4" ht="12.75" customHeight="1">
      <c r="A856" s="165" t="s">
        <v>65</v>
      </c>
      <c r="B856" s="25" t="s">
        <v>1897</v>
      </c>
      <c r="C856" s="3">
        <v>53</v>
      </c>
      <c r="D856" s="231"/>
    </row>
    <row r="857" spans="1:4" ht="12.75" customHeight="1">
      <c r="A857" s="165" t="s">
        <v>65</v>
      </c>
      <c r="B857" s="25" t="s">
        <v>1080</v>
      </c>
      <c r="C857" s="3">
        <v>49</v>
      </c>
      <c r="D857" s="231"/>
    </row>
    <row r="858" spans="1:4" ht="12.75" customHeight="1">
      <c r="A858" s="165" t="s">
        <v>65</v>
      </c>
      <c r="B858" s="25" t="s">
        <v>1081</v>
      </c>
      <c r="C858" s="3">
        <v>50</v>
      </c>
      <c r="D858" s="231"/>
    </row>
    <row r="859" spans="1:4" ht="12.75" customHeight="1">
      <c r="A859" s="165" t="s">
        <v>65</v>
      </c>
      <c r="B859" s="25" t="s">
        <v>788</v>
      </c>
      <c r="C859" s="3">
        <v>51</v>
      </c>
      <c r="D859" s="231"/>
    </row>
    <row r="860" spans="1:4" ht="12.75" customHeight="1">
      <c r="A860" s="165" t="s">
        <v>65</v>
      </c>
      <c r="B860" s="25" t="s">
        <v>1082</v>
      </c>
      <c r="C860" s="3">
        <v>57</v>
      </c>
      <c r="D860" s="231"/>
    </row>
    <row r="861" spans="1:4" ht="12.75" customHeight="1">
      <c r="A861" s="165" t="s">
        <v>65</v>
      </c>
      <c r="B861" s="25" t="s">
        <v>1083</v>
      </c>
      <c r="C861" s="3">
        <v>54</v>
      </c>
      <c r="D861" s="231"/>
    </row>
    <row r="862" spans="1:4" ht="12.75" customHeight="1">
      <c r="A862" s="165" t="s">
        <v>65</v>
      </c>
      <c r="B862" s="25" t="s">
        <v>779</v>
      </c>
      <c r="C862" s="3">
        <v>50</v>
      </c>
      <c r="D862" s="231"/>
    </row>
    <row r="863" spans="1:4" ht="12.75" customHeight="1">
      <c r="A863" s="165" t="s">
        <v>65</v>
      </c>
      <c r="B863" s="25" t="s">
        <v>779</v>
      </c>
      <c r="C863" s="3">
        <v>50</v>
      </c>
      <c r="D863" s="231"/>
    </row>
    <row r="864" spans="1:4" ht="12.75" customHeight="1">
      <c r="A864" s="165" t="s">
        <v>65</v>
      </c>
      <c r="B864" s="25" t="s">
        <v>1084</v>
      </c>
      <c r="C864" s="3">
        <v>54</v>
      </c>
      <c r="D864" s="231"/>
    </row>
    <row r="865" spans="1:4" ht="12.75" customHeight="1">
      <c r="A865" s="165" t="s">
        <v>65</v>
      </c>
      <c r="B865" s="25" t="s">
        <v>1085</v>
      </c>
      <c r="C865" s="3">
        <v>54</v>
      </c>
      <c r="D865" s="231"/>
    </row>
    <row r="866" spans="1:4" ht="12.75" customHeight="1">
      <c r="A866" s="165" t="s">
        <v>65</v>
      </c>
      <c r="B866" s="25" t="s">
        <v>1086</v>
      </c>
      <c r="C866" s="3">
        <v>60</v>
      </c>
      <c r="D866" s="231"/>
    </row>
    <row r="867" spans="1:4" ht="12.75" customHeight="1">
      <c r="A867" s="165" t="s">
        <v>65</v>
      </c>
      <c r="B867" s="25" t="s">
        <v>1087</v>
      </c>
      <c r="C867" s="3">
        <v>51</v>
      </c>
      <c r="D867" s="231"/>
    </row>
    <row r="868" spans="1:4" ht="12.75" customHeight="1">
      <c r="A868" s="165" t="s">
        <v>65</v>
      </c>
      <c r="B868" s="25" t="s">
        <v>2233</v>
      </c>
      <c r="C868" s="3">
        <v>33</v>
      </c>
      <c r="D868" s="231"/>
    </row>
    <row r="869" spans="1:4" ht="12.75" customHeight="1">
      <c r="A869" s="165" t="s">
        <v>28</v>
      </c>
      <c r="B869" s="25" t="s">
        <v>778</v>
      </c>
      <c r="C869" s="3">
        <v>45</v>
      </c>
      <c r="D869" s="231" t="s">
        <v>1908</v>
      </c>
    </row>
    <row r="870" spans="1:4" ht="12.75" customHeight="1">
      <c r="A870" s="165" t="s">
        <v>28</v>
      </c>
      <c r="B870" s="25" t="s">
        <v>779</v>
      </c>
      <c r="C870" s="3">
        <v>49</v>
      </c>
      <c r="D870" s="231"/>
    </row>
    <row r="871" spans="1:4" ht="12.75" customHeight="1">
      <c r="A871" s="165" t="s">
        <v>28</v>
      </c>
      <c r="B871" s="25" t="s">
        <v>780</v>
      </c>
      <c r="C871" s="3">
        <v>38</v>
      </c>
      <c r="D871" s="231"/>
    </row>
    <row r="872" spans="1:4" ht="12.75" customHeight="1">
      <c r="A872" s="165" t="s">
        <v>28</v>
      </c>
      <c r="B872" s="25" t="s">
        <v>781</v>
      </c>
      <c r="C872" s="3">
        <v>39</v>
      </c>
      <c r="D872" s="231"/>
    </row>
    <row r="873" spans="1:4" ht="12.75" customHeight="1">
      <c r="A873" s="165" t="s">
        <v>28</v>
      </c>
      <c r="B873" s="25" t="s">
        <v>782</v>
      </c>
      <c r="C873" s="3">
        <v>39</v>
      </c>
      <c r="D873" s="231"/>
    </row>
    <row r="874" spans="1:4" ht="12.75" customHeight="1">
      <c r="A874" s="165" t="s">
        <v>28</v>
      </c>
      <c r="B874" s="25" t="s">
        <v>780</v>
      </c>
      <c r="C874" s="3">
        <v>38</v>
      </c>
      <c r="D874" s="231"/>
    </row>
    <row r="875" spans="1:4" ht="12.75" customHeight="1">
      <c r="A875" s="165" t="s">
        <v>28</v>
      </c>
      <c r="B875" s="25" t="s">
        <v>784</v>
      </c>
      <c r="C875" s="3">
        <v>47</v>
      </c>
      <c r="D875" s="231"/>
    </row>
    <row r="876" spans="1:4" ht="12.75" customHeight="1">
      <c r="A876" s="165" t="s">
        <v>28</v>
      </c>
      <c r="B876" s="25" t="s">
        <v>785</v>
      </c>
      <c r="C876" s="3">
        <v>43</v>
      </c>
      <c r="D876" s="231"/>
    </row>
    <row r="877" spans="1:4" ht="12.75" customHeight="1">
      <c r="A877" s="165" t="s">
        <v>28</v>
      </c>
      <c r="B877" s="25" t="s">
        <v>786</v>
      </c>
      <c r="C877" s="3">
        <v>45</v>
      </c>
      <c r="D877" s="231"/>
    </row>
    <row r="878" spans="1:4" ht="12.75" customHeight="1">
      <c r="A878" s="165" t="s">
        <v>28</v>
      </c>
      <c r="B878" s="25" t="s">
        <v>787</v>
      </c>
      <c r="C878" s="3">
        <v>36</v>
      </c>
      <c r="D878" s="231"/>
    </row>
    <row r="879" spans="1:4" ht="12.75" customHeight="1">
      <c r="A879" s="165" t="s">
        <v>28</v>
      </c>
      <c r="B879" s="25" t="s">
        <v>781</v>
      </c>
      <c r="C879" s="3">
        <v>40</v>
      </c>
      <c r="D879" s="231"/>
    </row>
    <row r="880" spans="1:4" ht="12.75" customHeight="1">
      <c r="A880" s="165" t="s">
        <v>28</v>
      </c>
      <c r="B880" s="25" t="s">
        <v>788</v>
      </c>
      <c r="C880" s="3">
        <v>50</v>
      </c>
      <c r="D880" s="231"/>
    </row>
    <row r="881" spans="1:4" ht="12.75" customHeight="1">
      <c r="A881" s="165" t="s">
        <v>28</v>
      </c>
      <c r="B881" s="25" t="s">
        <v>782</v>
      </c>
      <c r="C881" s="3">
        <v>40</v>
      </c>
      <c r="D881" s="231"/>
    </row>
    <row r="882" spans="1:4" ht="12.75" customHeight="1">
      <c r="A882" s="165" t="s">
        <v>28</v>
      </c>
      <c r="B882" s="25" t="s">
        <v>789</v>
      </c>
      <c r="C882" s="3">
        <v>44</v>
      </c>
      <c r="D882" s="231"/>
    </row>
    <row r="883" spans="1:4" ht="12.75" customHeight="1">
      <c r="A883" s="165" t="s">
        <v>28</v>
      </c>
      <c r="B883" s="25" t="s">
        <v>790</v>
      </c>
      <c r="C883" s="3">
        <v>42</v>
      </c>
      <c r="D883" s="231"/>
    </row>
    <row r="884" spans="1:4" ht="12.75" customHeight="1">
      <c r="A884" s="165" t="s">
        <v>28</v>
      </c>
      <c r="B884" s="25" t="s">
        <v>787</v>
      </c>
      <c r="C884" s="3">
        <v>36</v>
      </c>
      <c r="D884" s="231"/>
    </row>
    <row r="885" spans="1:4" ht="12.75" customHeight="1">
      <c r="A885" s="165" t="s">
        <v>28</v>
      </c>
      <c r="B885" s="25" t="s">
        <v>783</v>
      </c>
      <c r="C885" s="3">
        <v>42</v>
      </c>
      <c r="D885" s="231"/>
    </row>
    <row r="886" spans="1:4" ht="12.75" customHeight="1">
      <c r="A886" s="165" t="s">
        <v>28</v>
      </c>
      <c r="B886" s="25" t="s">
        <v>791</v>
      </c>
      <c r="C886" s="3">
        <v>44</v>
      </c>
      <c r="D886" s="231"/>
    </row>
    <row r="887" spans="1:4" ht="12.75" customHeight="1">
      <c r="A887" s="165" t="s">
        <v>28</v>
      </c>
      <c r="B887" s="25" t="s">
        <v>792</v>
      </c>
      <c r="C887" s="3">
        <v>41</v>
      </c>
      <c r="D887" s="231"/>
    </row>
    <row r="888" spans="1:4" ht="12.75" customHeight="1">
      <c r="A888" s="165" t="s">
        <v>28</v>
      </c>
      <c r="B888" s="25" t="s">
        <v>784</v>
      </c>
      <c r="C888" s="3">
        <v>46</v>
      </c>
      <c r="D888" s="231"/>
    </row>
    <row r="889" spans="1:4" ht="12.75" customHeight="1">
      <c r="A889" s="165" t="s">
        <v>28</v>
      </c>
      <c r="B889" s="25" t="s">
        <v>790</v>
      </c>
      <c r="C889" s="3">
        <v>44</v>
      </c>
      <c r="D889" s="231"/>
    </row>
    <row r="890" spans="1:4" ht="12.75" customHeight="1">
      <c r="A890" s="165" t="s">
        <v>20</v>
      </c>
      <c r="B890" s="25" t="s">
        <v>2158</v>
      </c>
      <c r="C890" s="3">
        <v>267</v>
      </c>
      <c r="D890" s="231" t="s">
        <v>121</v>
      </c>
    </row>
    <row r="891" spans="1:4" ht="12.75" customHeight="1">
      <c r="A891" s="165" t="s">
        <v>20</v>
      </c>
      <c r="B891" s="25" t="s">
        <v>1056</v>
      </c>
      <c r="C891" s="3">
        <v>100</v>
      </c>
      <c r="D891" s="231" t="s">
        <v>121</v>
      </c>
    </row>
    <row r="892" spans="1:4" ht="12.75" customHeight="1">
      <c r="A892" s="165" t="s">
        <v>20</v>
      </c>
      <c r="B892" s="25" t="s">
        <v>1777</v>
      </c>
      <c r="C892" s="3">
        <v>281</v>
      </c>
      <c r="D892" s="231" t="s">
        <v>121</v>
      </c>
    </row>
    <row r="893" spans="1:4" ht="12.75" customHeight="1">
      <c r="A893" s="165" t="s">
        <v>20</v>
      </c>
      <c r="B893" s="25" t="s">
        <v>1100</v>
      </c>
      <c r="C893" s="3">
        <v>52</v>
      </c>
      <c r="D893" s="231"/>
    </row>
    <row r="894" spans="1:4" ht="12.75" customHeight="1">
      <c r="A894" s="165" t="s">
        <v>20</v>
      </c>
      <c r="B894" s="25" t="s">
        <v>1101</v>
      </c>
      <c r="C894" s="3">
        <v>50</v>
      </c>
      <c r="D894" s="231"/>
    </row>
    <row r="895" spans="1:4" ht="12.75" customHeight="1">
      <c r="A895" s="165" t="s">
        <v>20</v>
      </c>
      <c r="B895" s="25" t="s">
        <v>1102</v>
      </c>
      <c r="C895" s="3">
        <v>47</v>
      </c>
      <c r="D895" s="231"/>
    </row>
    <row r="896" spans="1:4" ht="12.75" customHeight="1">
      <c r="A896" s="165" t="s">
        <v>20</v>
      </c>
      <c r="B896" s="25" t="s">
        <v>1103</v>
      </c>
      <c r="C896" s="3">
        <v>50</v>
      </c>
      <c r="D896" s="231"/>
    </row>
    <row r="897" spans="1:4" ht="12.75" customHeight="1">
      <c r="A897" s="165" t="s">
        <v>20</v>
      </c>
      <c r="B897" s="25" t="s">
        <v>1104</v>
      </c>
      <c r="C897" s="3">
        <v>47</v>
      </c>
      <c r="D897" s="231"/>
    </row>
    <row r="898" spans="1:4" ht="12.75" customHeight="1">
      <c r="A898" s="165" t="s">
        <v>20</v>
      </c>
      <c r="B898" s="25" t="s">
        <v>1105</v>
      </c>
      <c r="C898" s="3">
        <v>53</v>
      </c>
      <c r="D898" s="231"/>
    </row>
    <row r="899" spans="1:4" ht="12.75" customHeight="1">
      <c r="A899" s="165" t="s">
        <v>20</v>
      </c>
      <c r="B899" s="25" t="s">
        <v>1106</v>
      </c>
      <c r="C899" s="3">
        <v>55</v>
      </c>
      <c r="D899" s="231"/>
    </row>
    <row r="900" spans="1:4" ht="12.75" customHeight="1">
      <c r="A900" s="165" t="s">
        <v>20</v>
      </c>
      <c r="B900" s="25" t="s">
        <v>1107</v>
      </c>
      <c r="C900" s="3">
        <v>59</v>
      </c>
      <c r="D900" s="231"/>
    </row>
    <row r="901" spans="1:4" ht="12.75" customHeight="1">
      <c r="A901" s="165" t="s">
        <v>20</v>
      </c>
      <c r="B901" s="25" t="s">
        <v>694</v>
      </c>
      <c r="C901" s="3">
        <v>89</v>
      </c>
      <c r="D901" s="231" t="s">
        <v>121</v>
      </c>
    </row>
    <row r="902" spans="1:4" ht="12.75" customHeight="1">
      <c r="A902" s="165" t="s">
        <v>65</v>
      </c>
      <c r="B902" s="25" t="s">
        <v>1059</v>
      </c>
      <c r="C902" s="3">
        <v>92</v>
      </c>
      <c r="D902" s="231"/>
    </row>
    <row r="903" spans="1:4" ht="12.75" customHeight="1">
      <c r="A903" s="165" t="s">
        <v>65</v>
      </c>
      <c r="B903" s="25" t="s">
        <v>1060</v>
      </c>
      <c r="C903" s="3">
        <v>94</v>
      </c>
      <c r="D903" s="231"/>
    </row>
    <row r="904" spans="1:4" ht="12.75" customHeight="1">
      <c r="A904" s="165" t="s">
        <v>65</v>
      </c>
      <c r="B904" s="25" t="s">
        <v>1062</v>
      </c>
      <c r="C904" s="3">
        <v>86</v>
      </c>
      <c r="D904" s="231"/>
    </row>
    <row r="905" spans="1:4" ht="12.75" customHeight="1">
      <c r="A905" s="165" t="s">
        <v>65</v>
      </c>
      <c r="B905" s="25" t="s">
        <v>1061</v>
      </c>
      <c r="C905" s="3">
        <v>82</v>
      </c>
      <c r="D905" s="231"/>
    </row>
    <row r="906" spans="1:4" ht="12.75" customHeight="1">
      <c r="A906" s="165" t="s">
        <v>65</v>
      </c>
      <c r="B906" s="25" t="s">
        <v>1311</v>
      </c>
      <c r="C906" s="3">
        <v>637</v>
      </c>
      <c r="D906" s="231"/>
    </row>
    <row r="907" spans="1:4" ht="12.75" customHeight="1">
      <c r="A907" s="165" t="s">
        <v>65</v>
      </c>
      <c r="B907" s="25" t="s">
        <v>1529</v>
      </c>
      <c r="C907" s="3">
        <v>141</v>
      </c>
      <c r="D907" s="231"/>
    </row>
    <row r="908" spans="1:4" ht="12.75" customHeight="1">
      <c r="A908" s="165" t="s">
        <v>65</v>
      </c>
      <c r="B908" s="25" t="s">
        <v>1063</v>
      </c>
      <c r="C908" s="3">
        <v>163</v>
      </c>
      <c r="D908" s="231"/>
    </row>
    <row r="909" spans="1:4" ht="12.75" customHeight="1">
      <c r="A909" s="165" t="s">
        <v>65</v>
      </c>
      <c r="B909" s="25" t="s">
        <v>1064</v>
      </c>
      <c r="C909" s="3">
        <v>194</v>
      </c>
      <c r="D909" s="231"/>
    </row>
    <row r="910" spans="1:4" ht="12.75" customHeight="1">
      <c r="A910" s="165" t="s">
        <v>65</v>
      </c>
      <c r="B910" s="25" t="s">
        <v>1065</v>
      </c>
      <c r="C910" s="3">
        <v>180</v>
      </c>
      <c r="D910" s="231"/>
    </row>
    <row r="911" spans="1:4" ht="12.75" customHeight="1">
      <c r="A911" s="165" t="s">
        <v>65</v>
      </c>
      <c r="B911" s="25" t="s">
        <v>1066</v>
      </c>
      <c r="C911" s="3">
        <v>175</v>
      </c>
      <c r="D911" s="231"/>
    </row>
    <row r="912" spans="1:4" ht="12.75" customHeight="1">
      <c r="A912" s="165" t="s">
        <v>65</v>
      </c>
      <c r="B912" s="25" t="s">
        <v>1067</v>
      </c>
      <c r="C912" s="3">
        <v>191</v>
      </c>
      <c r="D912" s="231"/>
    </row>
    <row r="913" spans="1:4" ht="12.75" customHeight="1">
      <c r="A913" s="165" t="s">
        <v>65</v>
      </c>
      <c r="B913" s="25" t="s">
        <v>1068</v>
      </c>
      <c r="C913" s="3">
        <v>150</v>
      </c>
      <c r="D913" s="231"/>
    </row>
    <row r="914" spans="1:4" ht="12.75" customHeight="1">
      <c r="A914" s="165" t="s">
        <v>65</v>
      </c>
      <c r="B914" s="25" t="s">
        <v>1312</v>
      </c>
      <c r="C914" s="3">
        <v>203</v>
      </c>
      <c r="D914" s="231"/>
    </row>
    <row r="915" spans="1:4" ht="12.75" customHeight="1">
      <c r="A915" s="165" t="s">
        <v>65</v>
      </c>
      <c r="B915" s="25" t="s">
        <v>1472</v>
      </c>
      <c r="C915" s="3">
        <v>9</v>
      </c>
      <c r="D915" s="231"/>
    </row>
    <row r="916" spans="1:4" ht="12.75" customHeight="1">
      <c r="A916" s="165" t="s">
        <v>52</v>
      </c>
      <c r="B916" s="25" t="s">
        <v>1024</v>
      </c>
      <c r="C916" s="3">
        <v>60</v>
      </c>
      <c r="D916" s="231"/>
    </row>
    <row r="917" spans="1:4" ht="12.75">
      <c r="A917" s="165" t="s">
        <v>20</v>
      </c>
      <c r="B917" s="144" t="s">
        <v>1468</v>
      </c>
      <c r="C917" s="8">
        <v>1068</v>
      </c>
      <c r="D917" s="231" t="s">
        <v>121</v>
      </c>
    </row>
    <row r="918" spans="1:4" ht="12.75" customHeight="1">
      <c r="A918" s="165" t="s">
        <v>28</v>
      </c>
      <c r="B918" s="25" t="s">
        <v>2226</v>
      </c>
      <c r="C918" s="3">
        <v>25</v>
      </c>
      <c r="D918" s="231"/>
    </row>
    <row r="919" spans="1:4" ht="12.75" customHeight="1">
      <c r="A919" s="165" t="s">
        <v>28</v>
      </c>
      <c r="B919" s="25" t="s">
        <v>1273</v>
      </c>
      <c r="C919" s="3">
        <v>38</v>
      </c>
      <c r="D919" s="231"/>
    </row>
    <row r="920" spans="1:4" ht="12.75" customHeight="1">
      <c r="A920" s="165" t="s">
        <v>65</v>
      </c>
      <c r="B920" s="25" t="s">
        <v>2100</v>
      </c>
      <c r="C920" s="3">
        <v>226</v>
      </c>
      <c r="D920" s="231"/>
    </row>
    <row r="921" spans="1:4" ht="12.75">
      <c r="A921" s="165" t="s">
        <v>20</v>
      </c>
      <c r="B921" s="25" t="s">
        <v>1875</v>
      </c>
      <c r="C921" s="8">
        <v>35</v>
      </c>
      <c r="D921" s="231"/>
    </row>
    <row r="922" spans="1:4" ht="12.75">
      <c r="A922" s="165" t="s">
        <v>20</v>
      </c>
      <c r="B922" s="25" t="s">
        <v>2370</v>
      </c>
      <c r="C922" s="8">
        <v>575</v>
      </c>
      <c r="D922" s="231"/>
    </row>
    <row r="923" spans="1:4" ht="12.75">
      <c r="A923" s="165" t="s">
        <v>65</v>
      </c>
      <c r="B923" s="25" t="s">
        <v>1584</v>
      </c>
      <c r="C923" s="8">
        <v>394</v>
      </c>
      <c r="D923" s="231"/>
    </row>
    <row r="924" spans="1:4" ht="12.75">
      <c r="A924" s="165" t="s">
        <v>65</v>
      </c>
      <c r="B924" s="25" t="s">
        <v>2241</v>
      </c>
      <c r="C924" s="8">
        <v>162</v>
      </c>
      <c r="D924" s="231" t="s">
        <v>553</v>
      </c>
    </row>
    <row r="925" spans="1:4" ht="12.75">
      <c r="A925" s="165" t="s">
        <v>28</v>
      </c>
      <c r="B925" s="25" t="s">
        <v>1332</v>
      </c>
      <c r="C925" s="8">
        <v>6</v>
      </c>
      <c r="D925" s="231" t="s">
        <v>121</v>
      </c>
    </row>
    <row r="926" spans="1:4" ht="12.75" customHeight="1">
      <c r="A926" s="165" t="s">
        <v>20</v>
      </c>
      <c r="B926" s="25" t="s">
        <v>1245</v>
      </c>
      <c r="C926" s="3">
        <v>679</v>
      </c>
      <c r="D926" s="231"/>
    </row>
    <row r="927" spans="1:4" ht="12.75">
      <c r="A927" s="165" t="s">
        <v>20</v>
      </c>
      <c r="B927" s="25" t="s">
        <v>2112</v>
      </c>
      <c r="C927" s="3">
        <v>551</v>
      </c>
      <c r="D927" s="231"/>
    </row>
    <row r="928" spans="1:4" ht="12.75">
      <c r="A928" s="165" t="s">
        <v>65</v>
      </c>
      <c r="B928" s="25" t="s">
        <v>1058</v>
      </c>
      <c r="C928" s="3">
        <v>36</v>
      </c>
      <c r="D928" s="231" t="s">
        <v>553</v>
      </c>
    </row>
    <row r="929" spans="1:4" ht="13.5" customHeight="1">
      <c r="A929" s="165" t="s">
        <v>65</v>
      </c>
      <c r="B929" s="25" t="s">
        <v>866</v>
      </c>
      <c r="C929" s="3">
        <v>22</v>
      </c>
      <c r="D929" s="231"/>
    </row>
    <row r="930" spans="1:4" ht="12.75">
      <c r="A930" s="165" t="s">
        <v>52</v>
      </c>
      <c r="B930" s="25" t="s">
        <v>2344</v>
      </c>
      <c r="C930" s="3">
        <v>550</v>
      </c>
      <c r="D930" s="231"/>
    </row>
    <row r="931" spans="1:4" ht="12.75">
      <c r="A931" s="165" t="s">
        <v>28</v>
      </c>
      <c r="B931" s="25" t="s">
        <v>1588</v>
      </c>
      <c r="C931" s="3">
        <v>133</v>
      </c>
      <c r="D931" s="5"/>
    </row>
    <row r="932" spans="1:4" ht="12.75">
      <c r="A932" s="207" t="s">
        <v>20</v>
      </c>
      <c r="B932" s="196" t="s">
        <v>865</v>
      </c>
      <c r="C932" s="199">
        <v>50</v>
      </c>
      <c r="D932" s="233"/>
    </row>
    <row r="933" spans="1:4" ht="12.75">
      <c r="A933" s="165" t="s">
        <v>28</v>
      </c>
      <c r="B933" s="25" t="s">
        <v>1457</v>
      </c>
      <c r="C933" s="3">
        <v>20</v>
      </c>
      <c r="D933" s="5"/>
    </row>
    <row r="934" spans="1:4" ht="12.75">
      <c r="A934" s="165" t="s">
        <v>28</v>
      </c>
      <c r="B934" s="25" t="s">
        <v>2319</v>
      </c>
      <c r="C934" s="3">
        <v>47</v>
      </c>
      <c r="D934" s="5"/>
    </row>
    <row r="935" spans="1:4" ht="12.75">
      <c r="A935" s="165" t="s">
        <v>20</v>
      </c>
      <c r="B935" s="25" t="s">
        <v>1340</v>
      </c>
      <c r="C935" s="3">
        <v>542</v>
      </c>
      <c r="D935" s="231" t="s">
        <v>553</v>
      </c>
    </row>
    <row r="936" spans="1:4" ht="12.75">
      <c r="A936" s="165" t="s">
        <v>28</v>
      </c>
      <c r="B936" s="25" t="s">
        <v>43</v>
      </c>
      <c r="C936" s="3">
        <v>1315</v>
      </c>
      <c r="D936" s="231"/>
    </row>
    <row r="937" spans="1:4" ht="12.75">
      <c r="A937" s="165" t="s">
        <v>52</v>
      </c>
      <c r="B937" s="25" t="s">
        <v>339</v>
      </c>
      <c r="C937" s="3">
        <v>2.2</v>
      </c>
      <c r="D937" s="231" t="s">
        <v>22</v>
      </c>
    </row>
    <row r="938" spans="1:4" ht="12.75">
      <c r="A938" s="165" t="s">
        <v>28</v>
      </c>
      <c r="B938" s="25" t="s">
        <v>949</v>
      </c>
      <c r="C938" s="3">
        <v>75</v>
      </c>
      <c r="D938" s="231" t="s">
        <v>121</v>
      </c>
    </row>
    <row r="939" spans="1:4" ht="12.75">
      <c r="A939" s="165" t="s">
        <v>52</v>
      </c>
      <c r="B939" s="25" t="s">
        <v>1846</v>
      </c>
      <c r="C939" s="3">
        <v>54</v>
      </c>
      <c r="D939" s="231"/>
    </row>
    <row r="940" spans="1:4" ht="12.75">
      <c r="A940" s="165" t="s">
        <v>20</v>
      </c>
      <c r="B940" s="25" t="s">
        <v>2101</v>
      </c>
      <c r="C940" s="3">
        <v>129</v>
      </c>
      <c r="D940" s="231" t="s">
        <v>553</v>
      </c>
    </row>
    <row r="941" spans="1:4" ht="12.75">
      <c r="A941" s="165" t="s">
        <v>28</v>
      </c>
      <c r="B941" s="25" t="s">
        <v>130</v>
      </c>
      <c r="C941" s="3">
        <v>569</v>
      </c>
      <c r="D941" s="231" t="s">
        <v>121</v>
      </c>
    </row>
    <row r="942" spans="1:4" ht="12.75">
      <c r="A942" s="166" t="s">
        <v>20</v>
      </c>
      <c r="B942" s="141" t="s">
        <v>450</v>
      </c>
      <c r="C942" s="340">
        <v>1100</v>
      </c>
      <c r="D942" s="232" t="s">
        <v>82</v>
      </c>
    </row>
    <row r="943" spans="1:4" ht="12.75">
      <c r="A943" s="165" t="s">
        <v>65</v>
      </c>
      <c r="B943" s="25" t="s">
        <v>2183</v>
      </c>
      <c r="C943" s="22">
        <v>113</v>
      </c>
      <c r="D943" s="231"/>
    </row>
    <row r="944" spans="1:4" ht="12.75">
      <c r="A944" s="165" t="s">
        <v>20</v>
      </c>
      <c r="B944" s="25" t="s">
        <v>2203</v>
      </c>
      <c r="C944" s="22">
        <v>86</v>
      </c>
      <c r="D944" s="231" t="s">
        <v>121</v>
      </c>
    </row>
    <row r="945" spans="1:4" ht="12.75">
      <c r="A945" s="165" t="s">
        <v>28</v>
      </c>
      <c r="B945" s="25" t="s">
        <v>2320</v>
      </c>
      <c r="C945" s="22">
        <v>153</v>
      </c>
      <c r="D945" s="231"/>
    </row>
    <row r="946" spans="1:4" ht="12.75">
      <c r="A946" s="165" t="s">
        <v>20</v>
      </c>
      <c r="B946" s="25" t="s">
        <v>2295</v>
      </c>
      <c r="C946" s="22">
        <v>660</v>
      </c>
      <c r="D946" s="231"/>
    </row>
    <row r="947" spans="1:4" ht="12.75">
      <c r="A947" s="165" t="s">
        <v>20</v>
      </c>
      <c r="B947" s="25" t="s">
        <v>2118</v>
      </c>
      <c r="C947" s="22">
        <v>509</v>
      </c>
      <c r="D947" s="231"/>
    </row>
    <row r="948" spans="1:4" ht="12.75">
      <c r="A948" s="165" t="s">
        <v>20</v>
      </c>
      <c r="B948" s="25" t="s">
        <v>2221</v>
      </c>
      <c r="C948" s="22">
        <v>598</v>
      </c>
      <c r="D948" s="231"/>
    </row>
    <row r="949" spans="1:4" ht="12.75">
      <c r="A949" s="207" t="s">
        <v>20</v>
      </c>
      <c r="B949" s="212" t="s">
        <v>515</v>
      </c>
      <c r="C949" s="213">
        <v>22</v>
      </c>
      <c r="D949" s="233"/>
    </row>
    <row r="950" spans="1:4" ht="12.75">
      <c r="A950" s="165" t="s">
        <v>20</v>
      </c>
      <c r="B950" s="156" t="s">
        <v>2294</v>
      </c>
      <c r="C950" s="22">
        <v>456</v>
      </c>
      <c r="D950" s="231"/>
    </row>
    <row r="951" spans="1:4" ht="12.75">
      <c r="A951" s="166" t="s">
        <v>20</v>
      </c>
      <c r="B951" s="141" t="s">
        <v>2150</v>
      </c>
      <c r="C951" s="340">
        <v>1100</v>
      </c>
      <c r="D951" s="232" t="s">
        <v>82</v>
      </c>
    </row>
    <row r="952" spans="1:4" ht="12.75">
      <c r="A952" s="165" t="s">
        <v>20</v>
      </c>
      <c r="B952" s="156" t="s">
        <v>1345</v>
      </c>
      <c r="C952" s="22">
        <v>158</v>
      </c>
      <c r="D952" s="231" t="s">
        <v>121</v>
      </c>
    </row>
    <row r="953" spans="1:4" ht="12.75">
      <c r="A953" s="165" t="s">
        <v>20</v>
      </c>
      <c r="B953" s="156" t="s">
        <v>2351</v>
      </c>
      <c r="C953" s="22">
        <v>123</v>
      </c>
      <c r="D953" s="231" t="s">
        <v>121</v>
      </c>
    </row>
    <row r="954" spans="1:4" ht="12.75">
      <c r="A954" s="165" t="s">
        <v>20</v>
      </c>
      <c r="B954" s="156" t="s">
        <v>1249</v>
      </c>
      <c r="C954" s="22">
        <v>192</v>
      </c>
      <c r="D954" s="231" t="s">
        <v>121</v>
      </c>
    </row>
    <row r="955" spans="1:4" ht="12.75">
      <c r="A955" s="165" t="s">
        <v>20</v>
      </c>
      <c r="B955" s="156" t="s">
        <v>1250</v>
      </c>
      <c r="C955" s="22">
        <v>327</v>
      </c>
      <c r="D955" s="231" t="s">
        <v>121</v>
      </c>
    </row>
    <row r="956" spans="1:4" ht="12.75">
      <c r="A956" s="165" t="s">
        <v>20</v>
      </c>
      <c r="B956" s="156" t="s">
        <v>1251</v>
      </c>
      <c r="C956" s="22">
        <v>193</v>
      </c>
      <c r="D956" s="231" t="s">
        <v>121</v>
      </c>
    </row>
    <row r="957" spans="1:4" ht="12.75">
      <c r="A957" s="165" t="s">
        <v>20</v>
      </c>
      <c r="B957" s="156" t="s">
        <v>1780</v>
      </c>
      <c r="C957" s="22">
        <v>105</v>
      </c>
      <c r="D957" s="231" t="s">
        <v>121</v>
      </c>
    </row>
    <row r="958" spans="1:4" ht="12.75">
      <c r="A958" s="165" t="s">
        <v>20</v>
      </c>
      <c r="B958" s="156" t="s">
        <v>1121</v>
      </c>
      <c r="C958" s="22">
        <v>1177</v>
      </c>
      <c r="D958" s="231"/>
    </row>
    <row r="959" spans="1:4" ht="12.75">
      <c r="A959" s="165" t="s">
        <v>28</v>
      </c>
      <c r="B959" s="156" t="s">
        <v>1760</v>
      </c>
      <c r="C959" s="22">
        <v>241</v>
      </c>
      <c r="D959" s="231"/>
    </row>
    <row r="960" spans="1:4" ht="12.75">
      <c r="A960" s="165" t="s">
        <v>52</v>
      </c>
      <c r="B960" s="156" t="s">
        <v>1026</v>
      </c>
      <c r="C960" s="22">
        <v>115</v>
      </c>
      <c r="D960" s="231" t="s">
        <v>1898</v>
      </c>
    </row>
    <row r="961" spans="1:4" ht="12.75">
      <c r="A961" s="165" t="s">
        <v>65</v>
      </c>
      <c r="B961" s="156" t="s">
        <v>610</v>
      </c>
      <c r="C961" s="26">
        <v>158</v>
      </c>
      <c r="D961" s="244" t="s">
        <v>121</v>
      </c>
    </row>
    <row r="962" spans="1:4" ht="12.75">
      <c r="A962" s="165" t="s">
        <v>65</v>
      </c>
      <c r="B962" s="156" t="s">
        <v>1088</v>
      </c>
      <c r="C962" s="26">
        <v>398</v>
      </c>
      <c r="D962" s="244"/>
    </row>
    <row r="963" spans="1:4" ht="12.75">
      <c r="A963" s="165" t="s">
        <v>65</v>
      </c>
      <c r="B963" s="156" t="s">
        <v>1089</v>
      </c>
      <c r="C963" s="26">
        <v>398</v>
      </c>
      <c r="D963" s="244"/>
    </row>
    <row r="964" spans="1:4" ht="12.75">
      <c r="A964" s="165" t="s">
        <v>65</v>
      </c>
      <c r="B964" s="156" t="s">
        <v>1474</v>
      </c>
      <c r="C964" s="26">
        <v>768</v>
      </c>
      <c r="D964" s="244" t="s">
        <v>1260</v>
      </c>
    </row>
    <row r="965" spans="1:4" ht="13.5" thickBot="1">
      <c r="A965" s="165" t="s">
        <v>28</v>
      </c>
      <c r="B965" s="156" t="s">
        <v>1333</v>
      </c>
      <c r="C965" s="26">
        <v>29</v>
      </c>
      <c r="D965" s="244" t="s">
        <v>1334</v>
      </c>
    </row>
    <row r="966" spans="1:4" ht="12.75" customHeight="1">
      <c r="A966" s="343" t="s">
        <v>160</v>
      </c>
      <c r="B966" s="344"/>
      <c r="C966" s="344"/>
      <c r="D966" s="345"/>
    </row>
    <row r="967" spans="1:4" ht="13.5" customHeight="1">
      <c r="A967" s="349"/>
      <c r="B967" s="350"/>
      <c r="C967" s="350"/>
      <c r="D967" s="351"/>
    </row>
    <row r="968" spans="1:4" ht="12.75">
      <c r="A968" s="166" t="s">
        <v>24</v>
      </c>
      <c r="B968" s="141" t="s">
        <v>102</v>
      </c>
      <c r="C968" s="39"/>
      <c r="D968" s="262" t="s">
        <v>107</v>
      </c>
    </row>
    <row r="969" spans="1:4" ht="12.75">
      <c r="A969" s="165" t="s">
        <v>24</v>
      </c>
      <c r="B969" s="25" t="s">
        <v>1900</v>
      </c>
      <c r="C969" s="3">
        <v>358</v>
      </c>
      <c r="D969" s="231"/>
    </row>
    <row r="970" spans="1:4" ht="12.75">
      <c r="A970" s="165" t="s">
        <v>24</v>
      </c>
      <c r="B970" s="25" t="s">
        <v>1899</v>
      </c>
      <c r="C970" s="3">
        <v>385</v>
      </c>
      <c r="D970" s="231" t="s">
        <v>1255</v>
      </c>
    </row>
    <row r="971" spans="1:4" ht="12.75">
      <c r="A971" s="165" t="s">
        <v>24</v>
      </c>
      <c r="B971" s="25" t="s">
        <v>2137</v>
      </c>
      <c r="C971" s="3">
        <v>143</v>
      </c>
      <c r="D971" s="231"/>
    </row>
    <row r="972" spans="1:4" ht="12.75">
      <c r="A972" s="165" t="s">
        <v>24</v>
      </c>
      <c r="B972" s="25" t="s">
        <v>520</v>
      </c>
      <c r="C972" s="3">
        <v>4</v>
      </c>
      <c r="D972" s="5"/>
    </row>
    <row r="973" spans="1:4" ht="12.75">
      <c r="A973" s="165" t="s">
        <v>24</v>
      </c>
      <c r="B973" s="25" t="s">
        <v>1901</v>
      </c>
      <c r="C973" s="3">
        <v>578</v>
      </c>
      <c r="D973" s="231" t="s">
        <v>1413</v>
      </c>
    </row>
    <row r="974" spans="1:4" ht="12.75">
      <c r="A974" s="165" t="s">
        <v>24</v>
      </c>
      <c r="B974" s="25" t="s">
        <v>2084</v>
      </c>
      <c r="C974" s="3">
        <v>71</v>
      </c>
      <c r="D974" s="231"/>
    </row>
    <row r="975" spans="1:4" ht="12.75">
      <c r="A975" s="165" t="s">
        <v>24</v>
      </c>
      <c r="B975" s="25" t="s">
        <v>1316</v>
      </c>
      <c r="C975" s="3">
        <v>98</v>
      </c>
      <c r="D975" s="231"/>
    </row>
    <row r="976" spans="1:4" ht="12.75">
      <c r="A976" s="165" t="s">
        <v>24</v>
      </c>
      <c r="B976" s="25" t="s">
        <v>1317</v>
      </c>
      <c r="C976" s="3">
        <v>98</v>
      </c>
      <c r="D976" s="231"/>
    </row>
    <row r="977" spans="1:4" ht="12.75">
      <c r="A977" s="165" t="s">
        <v>24</v>
      </c>
      <c r="B977" s="25" t="s">
        <v>1317</v>
      </c>
      <c r="C977" s="3">
        <v>99</v>
      </c>
      <c r="D977" s="231"/>
    </row>
    <row r="978" spans="1:4" ht="12.75">
      <c r="A978" s="165" t="s">
        <v>24</v>
      </c>
      <c r="B978" s="25" t="s">
        <v>2378</v>
      </c>
      <c r="C978" s="3">
        <v>91</v>
      </c>
      <c r="D978" s="231"/>
    </row>
    <row r="979" spans="1:4" ht="12.75">
      <c r="A979" s="165" t="s">
        <v>24</v>
      </c>
      <c r="B979" s="25" t="s">
        <v>1318</v>
      </c>
      <c r="C979" s="3">
        <v>96</v>
      </c>
      <c r="D979" s="231"/>
    </row>
    <row r="980" spans="1:4" ht="12.75">
      <c r="A980" s="165" t="s">
        <v>24</v>
      </c>
      <c r="B980" s="25" t="s">
        <v>1318</v>
      </c>
      <c r="C980" s="3">
        <v>96</v>
      </c>
      <c r="D980" s="231"/>
    </row>
    <row r="981" spans="1:4" ht="12.75">
      <c r="A981" s="165" t="s">
        <v>24</v>
      </c>
      <c r="B981" s="25" t="s">
        <v>1318</v>
      </c>
      <c r="C981" s="3">
        <v>96</v>
      </c>
      <c r="D981" s="231"/>
    </row>
    <row r="982" spans="1:4" ht="12.75">
      <c r="A982" s="165" t="s">
        <v>24</v>
      </c>
      <c r="B982" s="25" t="s">
        <v>1902</v>
      </c>
      <c r="C982" s="3">
        <v>125</v>
      </c>
      <c r="D982" s="231"/>
    </row>
    <row r="983" spans="1:4" ht="12.75">
      <c r="A983" s="165" t="s">
        <v>24</v>
      </c>
      <c r="B983" s="25" t="s">
        <v>1456</v>
      </c>
      <c r="C983" s="3">
        <v>9</v>
      </c>
      <c r="D983" s="231"/>
    </row>
    <row r="984" spans="1:4" ht="12.75">
      <c r="A984" s="165" t="s">
        <v>24</v>
      </c>
      <c r="B984" s="25" t="s">
        <v>2169</v>
      </c>
      <c r="C984" s="3">
        <v>38</v>
      </c>
      <c r="D984" s="231"/>
    </row>
    <row r="985" spans="1:4" ht="12.75">
      <c r="A985" s="165" t="s">
        <v>24</v>
      </c>
      <c r="B985" s="25" t="s">
        <v>1319</v>
      </c>
      <c r="C985" s="3">
        <v>117</v>
      </c>
      <c r="D985" s="231"/>
    </row>
    <row r="986" spans="1:4" ht="12.75">
      <c r="A986" s="165" t="s">
        <v>24</v>
      </c>
      <c r="B986" s="25" t="s">
        <v>1319</v>
      </c>
      <c r="C986" s="3">
        <v>118</v>
      </c>
      <c r="D986" s="231"/>
    </row>
    <row r="987" spans="1:4" ht="12.75">
      <c r="A987" s="165" t="s">
        <v>24</v>
      </c>
      <c r="B987" s="25" t="s">
        <v>1319</v>
      </c>
      <c r="C987" s="3">
        <v>117</v>
      </c>
      <c r="D987" s="231"/>
    </row>
    <row r="988" spans="1:4" ht="12.75">
      <c r="A988" s="165" t="s">
        <v>24</v>
      </c>
      <c r="B988" s="25" t="s">
        <v>1319</v>
      </c>
      <c r="C988" s="3">
        <v>118</v>
      </c>
      <c r="D988" s="231"/>
    </row>
    <row r="989" spans="1:4" ht="12.75">
      <c r="A989" s="165" t="s">
        <v>24</v>
      </c>
      <c r="B989" s="25" t="s">
        <v>1319</v>
      </c>
      <c r="C989" s="3">
        <v>118</v>
      </c>
      <c r="D989" s="231"/>
    </row>
    <row r="990" spans="1:4" ht="12.75">
      <c r="A990" s="165" t="s">
        <v>24</v>
      </c>
      <c r="B990" s="25" t="s">
        <v>1319</v>
      </c>
      <c r="C990" s="3">
        <v>118</v>
      </c>
      <c r="D990" s="231"/>
    </row>
    <row r="991" spans="1:4" ht="12.75">
      <c r="A991" s="165" t="s">
        <v>24</v>
      </c>
      <c r="B991" s="25" t="s">
        <v>1314</v>
      </c>
      <c r="C991" s="3">
        <v>103</v>
      </c>
      <c r="D991" s="231"/>
    </row>
    <row r="992" spans="1:4" ht="12.75">
      <c r="A992" s="165" t="s">
        <v>24</v>
      </c>
      <c r="B992" s="25" t="s">
        <v>2247</v>
      </c>
      <c r="C992" s="3">
        <v>65</v>
      </c>
      <c r="D992" s="231"/>
    </row>
    <row r="993" spans="1:4" ht="12.75">
      <c r="A993" s="165" t="s">
        <v>24</v>
      </c>
      <c r="B993" s="25" t="s">
        <v>1315</v>
      </c>
      <c r="C993" s="3">
        <v>149</v>
      </c>
      <c r="D993" s="231"/>
    </row>
    <row r="994" spans="1:4" ht="12.75">
      <c r="A994" s="165" t="s">
        <v>88</v>
      </c>
      <c r="B994" s="25" t="s">
        <v>1589</v>
      </c>
      <c r="C994" s="3">
        <v>68</v>
      </c>
      <c r="D994" s="231" t="s">
        <v>1257</v>
      </c>
    </row>
    <row r="995" spans="1:4" ht="12.75">
      <c r="A995" s="165" t="s">
        <v>24</v>
      </c>
      <c r="B995" s="25" t="s">
        <v>2201</v>
      </c>
      <c r="C995" s="8">
        <v>731</v>
      </c>
      <c r="D995" s="231"/>
    </row>
    <row r="996" spans="1:4" ht="12.75">
      <c r="A996" s="165" t="s">
        <v>24</v>
      </c>
      <c r="B996" s="25" t="s">
        <v>2223</v>
      </c>
      <c r="C996" s="3">
        <v>222</v>
      </c>
      <c r="D996" s="231"/>
    </row>
    <row r="997" spans="1:4" ht="12.75">
      <c r="A997" s="165" t="s">
        <v>81</v>
      </c>
      <c r="B997" s="25" t="s">
        <v>1126</v>
      </c>
      <c r="C997" s="3">
        <v>131</v>
      </c>
      <c r="D997" s="231"/>
    </row>
    <row r="998" spans="1:4" ht="12.75">
      <c r="A998" s="165" t="s">
        <v>81</v>
      </c>
      <c r="B998" s="25" t="s">
        <v>1127</v>
      </c>
      <c r="C998" s="3">
        <v>121</v>
      </c>
      <c r="D998" s="231"/>
    </row>
    <row r="999" spans="1:4" ht="12.75">
      <c r="A999" s="165" t="s">
        <v>81</v>
      </c>
      <c r="B999" s="25" t="s">
        <v>1128</v>
      </c>
      <c r="C999" s="3">
        <v>115</v>
      </c>
      <c r="D999" s="231"/>
    </row>
    <row r="1000" spans="1:4" ht="12.75">
      <c r="A1000" s="165" t="s">
        <v>81</v>
      </c>
      <c r="B1000" s="25" t="s">
        <v>1129</v>
      </c>
      <c r="C1000" s="3">
        <v>106</v>
      </c>
      <c r="D1000" s="231"/>
    </row>
    <row r="1001" spans="1:4" ht="12.75">
      <c r="A1001" s="165" t="s">
        <v>81</v>
      </c>
      <c r="B1001" s="25" t="s">
        <v>2197</v>
      </c>
      <c r="C1001" s="3">
        <v>73</v>
      </c>
      <c r="D1001" s="231"/>
    </row>
    <row r="1002" spans="1:4" ht="12.75">
      <c r="A1002" s="165" t="s">
        <v>81</v>
      </c>
      <c r="B1002" s="25" t="s">
        <v>1131</v>
      </c>
      <c r="C1002" s="3">
        <v>115</v>
      </c>
      <c r="D1002" s="231"/>
    </row>
    <row r="1003" spans="1:4" ht="12.75">
      <c r="A1003" s="165" t="s">
        <v>81</v>
      </c>
      <c r="B1003" s="25" t="s">
        <v>1132</v>
      </c>
      <c r="C1003" s="3">
        <v>123</v>
      </c>
      <c r="D1003" s="231"/>
    </row>
    <row r="1004" spans="1:4" ht="12.75">
      <c r="A1004" s="165" t="s">
        <v>81</v>
      </c>
      <c r="B1004" s="25" t="s">
        <v>1133</v>
      </c>
      <c r="C1004" s="3">
        <v>108</v>
      </c>
      <c r="D1004" s="231"/>
    </row>
    <row r="1005" spans="1:4" ht="12.75">
      <c r="A1005" s="165" t="s">
        <v>81</v>
      </c>
      <c r="B1005" s="25" t="s">
        <v>1127</v>
      </c>
      <c r="C1005" s="3">
        <v>123</v>
      </c>
      <c r="D1005" s="231"/>
    </row>
    <row r="1006" spans="1:4" ht="12.75">
      <c r="A1006" s="165" t="s">
        <v>81</v>
      </c>
      <c r="B1006" s="25" t="s">
        <v>1134</v>
      </c>
      <c r="C1006" s="3">
        <v>111</v>
      </c>
      <c r="D1006" s="231"/>
    </row>
    <row r="1007" spans="1:4" ht="12.75">
      <c r="A1007" s="165" t="s">
        <v>81</v>
      </c>
      <c r="B1007" s="25" t="s">
        <v>1135</v>
      </c>
      <c r="C1007" s="3">
        <v>119</v>
      </c>
      <c r="D1007" s="231"/>
    </row>
    <row r="1008" spans="1:4" ht="12.75">
      <c r="A1008" s="165" t="s">
        <v>81</v>
      </c>
      <c r="B1008" s="25" t="s">
        <v>1136</v>
      </c>
      <c r="C1008" s="3">
        <v>111</v>
      </c>
      <c r="D1008" s="231"/>
    </row>
    <row r="1009" spans="1:4" ht="12.75">
      <c r="A1009" s="165" t="s">
        <v>81</v>
      </c>
      <c r="B1009" s="25" t="s">
        <v>1134</v>
      </c>
      <c r="C1009" s="3">
        <v>112</v>
      </c>
      <c r="D1009" s="231"/>
    </row>
    <row r="1010" spans="1:4" ht="12.75">
      <c r="A1010" s="165" t="s">
        <v>81</v>
      </c>
      <c r="B1010" s="25" t="s">
        <v>1130</v>
      </c>
      <c r="C1010" s="8">
        <v>109</v>
      </c>
      <c r="D1010" s="231"/>
    </row>
    <row r="1011" spans="1:4" ht="12.75">
      <c r="A1011" s="165" t="s">
        <v>81</v>
      </c>
      <c r="B1011" s="25" t="s">
        <v>1129</v>
      </c>
      <c r="C1011" s="3">
        <v>105</v>
      </c>
      <c r="D1011" s="231"/>
    </row>
    <row r="1012" spans="1:4" ht="12.75">
      <c r="A1012" s="165" t="s">
        <v>81</v>
      </c>
      <c r="B1012" s="25" t="s">
        <v>1137</v>
      </c>
      <c r="C1012" s="3">
        <v>113</v>
      </c>
      <c r="D1012" s="231"/>
    </row>
    <row r="1013" spans="1:4" ht="12.75">
      <c r="A1013" s="165" t="s">
        <v>81</v>
      </c>
      <c r="B1013" s="25" t="s">
        <v>1138</v>
      </c>
      <c r="C1013" s="3">
        <v>112</v>
      </c>
      <c r="D1013" s="231"/>
    </row>
    <row r="1014" spans="1:4" ht="12.75">
      <c r="A1014" s="165" t="s">
        <v>24</v>
      </c>
      <c r="B1014" s="25" t="s">
        <v>2168</v>
      </c>
      <c r="C1014" s="3">
        <v>271</v>
      </c>
      <c r="D1014" s="231"/>
    </row>
    <row r="1015" spans="1:4" ht="12.75">
      <c r="A1015" s="165" t="s">
        <v>24</v>
      </c>
      <c r="B1015" s="25" t="s">
        <v>2242</v>
      </c>
      <c r="C1015" s="3">
        <v>1182</v>
      </c>
      <c r="D1015" s="231"/>
    </row>
    <row r="1016" spans="1:4" ht="12.75">
      <c r="A1016" s="165" t="s">
        <v>24</v>
      </c>
      <c r="B1016" s="25" t="s">
        <v>1359</v>
      </c>
      <c r="C1016" s="3">
        <v>1120</v>
      </c>
      <c r="D1016" s="231"/>
    </row>
    <row r="1017" spans="1:4" ht="12.75">
      <c r="A1017" s="165" t="s">
        <v>24</v>
      </c>
      <c r="B1017" s="25" t="s">
        <v>948</v>
      </c>
      <c r="C1017" s="8">
        <v>257</v>
      </c>
      <c r="D1017" s="231"/>
    </row>
    <row r="1018" spans="1:4" ht="12.75">
      <c r="A1018" s="165" t="s">
        <v>24</v>
      </c>
      <c r="B1018" s="25" t="s">
        <v>1313</v>
      </c>
      <c r="C1018" s="3">
        <v>320</v>
      </c>
      <c r="D1018" s="231"/>
    </row>
    <row r="1019" spans="1:4" ht="12.75">
      <c r="A1019" s="165" t="s">
        <v>24</v>
      </c>
      <c r="B1019" s="25" t="s">
        <v>594</v>
      </c>
      <c r="C1019" s="3">
        <v>368</v>
      </c>
      <c r="D1019" s="231"/>
    </row>
    <row r="1020" spans="1:4" ht="12.75">
      <c r="A1020" s="165" t="s">
        <v>24</v>
      </c>
      <c r="B1020" s="25" t="s">
        <v>521</v>
      </c>
      <c r="C1020" s="8" t="s">
        <v>258</v>
      </c>
      <c r="D1020" s="231" t="s">
        <v>22</v>
      </c>
    </row>
    <row r="1021" spans="1:4" ht="12.75">
      <c r="A1021" s="165" t="s">
        <v>24</v>
      </c>
      <c r="B1021" s="25" t="s">
        <v>943</v>
      </c>
      <c r="C1021" s="8">
        <v>192</v>
      </c>
      <c r="D1021" s="231"/>
    </row>
    <row r="1022" spans="1:4" ht="12.75">
      <c r="A1022" s="165" t="s">
        <v>24</v>
      </c>
      <c r="B1022" s="25" t="s">
        <v>944</v>
      </c>
      <c r="C1022" s="8">
        <v>205</v>
      </c>
      <c r="D1022" s="231"/>
    </row>
    <row r="1023" spans="1:4" ht="12.75">
      <c r="A1023" s="165" t="s">
        <v>24</v>
      </c>
      <c r="B1023" s="25" t="s">
        <v>945</v>
      </c>
      <c r="C1023" s="8">
        <v>195</v>
      </c>
      <c r="D1023" s="231"/>
    </row>
    <row r="1024" spans="1:4" ht="12.75">
      <c r="A1024" s="165" t="s">
        <v>24</v>
      </c>
      <c r="B1024" s="25" t="s">
        <v>946</v>
      </c>
      <c r="C1024" s="8">
        <v>254</v>
      </c>
      <c r="D1024" s="231"/>
    </row>
    <row r="1025" spans="1:4" ht="12.75">
      <c r="A1025" s="165" t="s">
        <v>24</v>
      </c>
      <c r="B1025" s="25" t="s">
        <v>647</v>
      </c>
      <c r="C1025" s="8">
        <v>193</v>
      </c>
      <c r="D1025" s="231"/>
    </row>
    <row r="1026" spans="1:4" ht="12.75">
      <c r="A1026" s="165" t="s">
        <v>24</v>
      </c>
      <c r="B1026" s="25" t="s">
        <v>646</v>
      </c>
      <c r="C1026" s="8">
        <v>178</v>
      </c>
      <c r="D1026" s="231"/>
    </row>
    <row r="1027" spans="1:4" ht="12.75">
      <c r="A1027" s="165" t="s">
        <v>24</v>
      </c>
      <c r="B1027" s="25" t="s">
        <v>947</v>
      </c>
      <c r="C1027" s="8">
        <v>233</v>
      </c>
      <c r="D1027" s="231"/>
    </row>
    <row r="1028" spans="1:4" ht="12.75">
      <c r="A1028" s="165" t="s">
        <v>24</v>
      </c>
      <c r="B1028" s="25" t="s">
        <v>648</v>
      </c>
      <c r="C1028" s="8">
        <v>791</v>
      </c>
      <c r="D1028" s="231"/>
    </row>
    <row r="1029" spans="1:4" ht="12.75">
      <c r="A1029" s="165" t="s">
        <v>88</v>
      </c>
      <c r="B1029" s="25" t="s">
        <v>522</v>
      </c>
      <c r="C1029" s="8">
        <v>475</v>
      </c>
      <c r="D1029" s="231" t="s">
        <v>121</v>
      </c>
    </row>
    <row r="1030" spans="1:4" ht="12.75">
      <c r="A1030" s="165" t="s">
        <v>24</v>
      </c>
      <c r="B1030" s="25" t="s">
        <v>1646</v>
      </c>
      <c r="C1030" s="8">
        <v>288</v>
      </c>
      <c r="D1030" s="231"/>
    </row>
    <row r="1031" spans="1:4" ht="12.75">
      <c r="A1031" s="165" t="s">
        <v>81</v>
      </c>
      <c r="B1031" s="25" t="s">
        <v>650</v>
      </c>
      <c r="C1031" s="8">
        <v>275</v>
      </c>
      <c r="D1031" s="231" t="s">
        <v>649</v>
      </c>
    </row>
    <row r="1032" spans="1:4" ht="12.75">
      <c r="A1032" s="165" t="s">
        <v>88</v>
      </c>
      <c r="B1032" s="25" t="s">
        <v>371</v>
      </c>
      <c r="C1032" s="9">
        <v>520</v>
      </c>
      <c r="D1032" s="231" t="s">
        <v>412</v>
      </c>
    </row>
    <row r="1033" spans="1:4" ht="12.75">
      <c r="A1033" s="165" t="s">
        <v>24</v>
      </c>
      <c r="B1033" s="25" t="s">
        <v>806</v>
      </c>
      <c r="C1033" s="21">
        <v>490</v>
      </c>
      <c r="D1033" s="231" t="s">
        <v>412</v>
      </c>
    </row>
    <row r="1034" spans="1:4" ht="12.75">
      <c r="A1034" s="165" t="s">
        <v>108</v>
      </c>
      <c r="B1034" s="25" t="s">
        <v>1203</v>
      </c>
      <c r="C1034" s="21">
        <v>16</v>
      </c>
      <c r="D1034" s="231" t="s">
        <v>1933</v>
      </c>
    </row>
    <row r="1035" spans="1:4" ht="12.75">
      <c r="A1035" s="165" t="s">
        <v>108</v>
      </c>
      <c r="B1035" s="25" t="s">
        <v>469</v>
      </c>
      <c r="C1035" s="21">
        <v>451</v>
      </c>
      <c r="D1035" s="231" t="s">
        <v>1576</v>
      </c>
    </row>
    <row r="1036" spans="1:4" ht="12.75">
      <c r="A1036" s="165" t="s">
        <v>24</v>
      </c>
      <c r="B1036" s="25" t="s">
        <v>1934</v>
      </c>
      <c r="C1036" s="21">
        <v>447</v>
      </c>
      <c r="D1036" s="231"/>
    </row>
    <row r="1037" spans="1:4" ht="12.75">
      <c r="A1037" s="165" t="s">
        <v>81</v>
      </c>
      <c r="B1037" s="25" t="s">
        <v>910</v>
      </c>
      <c r="C1037" s="227">
        <v>1.3</v>
      </c>
      <c r="D1037" s="231" t="s">
        <v>79</v>
      </c>
    </row>
    <row r="1038" spans="1:4" ht="12.75">
      <c r="A1038" s="165" t="s">
        <v>24</v>
      </c>
      <c r="B1038" s="25" t="s">
        <v>1635</v>
      </c>
      <c r="C1038" s="227">
        <v>6</v>
      </c>
      <c r="D1038" s="231"/>
    </row>
    <row r="1039" spans="1:4" ht="12.75">
      <c r="A1039" s="165" t="s">
        <v>24</v>
      </c>
      <c r="B1039" s="25" t="s">
        <v>709</v>
      </c>
      <c r="C1039" s="21">
        <v>51</v>
      </c>
      <c r="D1039" s="231"/>
    </row>
    <row r="1040" spans="1:4" ht="12.75">
      <c r="A1040" s="165" t="s">
        <v>455</v>
      </c>
      <c r="B1040" s="25" t="s">
        <v>48</v>
      </c>
      <c r="C1040" s="21">
        <v>98</v>
      </c>
      <c r="D1040" s="231"/>
    </row>
    <row r="1041" spans="1:4" ht="12.75">
      <c r="A1041" s="165" t="s">
        <v>24</v>
      </c>
      <c r="B1041" s="25" t="s">
        <v>1801</v>
      </c>
      <c r="C1041" s="21">
        <v>159</v>
      </c>
      <c r="D1041" s="231"/>
    </row>
    <row r="1042" spans="1:4" ht="12.75">
      <c r="A1042" s="165" t="s">
        <v>24</v>
      </c>
      <c r="B1042" s="25" t="s">
        <v>1936</v>
      </c>
      <c r="C1042" s="21">
        <v>726</v>
      </c>
      <c r="D1042" s="231" t="s">
        <v>1822</v>
      </c>
    </row>
    <row r="1043" spans="1:4" ht="12.75">
      <c r="A1043" s="165" t="s">
        <v>455</v>
      </c>
      <c r="B1043" s="25" t="s">
        <v>1935</v>
      </c>
      <c r="C1043" s="21">
        <v>150</v>
      </c>
      <c r="D1043" s="231" t="s">
        <v>1822</v>
      </c>
    </row>
    <row r="1044" spans="1:4" ht="12.75">
      <c r="A1044" s="165" t="s">
        <v>455</v>
      </c>
      <c r="B1044" s="25" t="s">
        <v>50</v>
      </c>
      <c r="C1044" s="21">
        <v>56</v>
      </c>
      <c r="D1044" s="231"/>
    </row>
    <row r="1045" spans="1:4" ht="12.75">
      <c r="A1045" s="165" t="s">
        <v>24</v>
      </c>
      <c r="B1045" s="25" t="s">
        <v>1802</v>
      </c>
      <c r="C1045" s="21">
        <v>387</v>
      </c>
      <c r="D1045" s="231"/>
    </row>
    <row r="1046" spans="1:4" ht="12.75">
      <c r="A1046" s="165" t="s">
        <v>81</v>
      </c>
      <c r="B1046" s="25" t="s">
        <v>83</v>
      </c>
      <c r="C1046" s="21">
        <v>25</v>
      </c>
      <c r="D1046" s="231"/>
    </row>
    <row r="1047" spans="1:4" ht="12.75">
      <c r="A1047" s="165" t="s">
        <v>81</v>
      </c>
      <c r="B1047" s="25" t="s">
        <v>1818</v>
      </c>
      <c r="C1047" s="21">
        <v>64</v>
      </c>
      <c r="D1047" s="231"/>
    </row>
    <row r="1048" spans="1:4" ht="12.75">
      <c r="A1048" s="165" t="s">
        <v>24</v>
      </c>
      <c r="B1048" s="25" t="s">
        <v>23</v>
      </c>
      <c r="C1048" s="21">
        <v>182</v>
      </c>
      <c r="D1048" s="231"/>
    </row>
    <row r="1049" spans="1:4" ht="12.75">
      <c r="A1049" s="165" t="s">
        <v>81</v>
      </c>
      <c r="B1049" s="25" t="s">
        <v>1800</v>
      </c>
      <c r="C1049" s="21">
        <v>279</v>
      </c>
      <c r="D1049" s="231"/>
    </row>
    <row r="1050" spans="1:4" ht="12.75">
      <c r="A1050" s="165" t="s">
        <v>81</v>
      </c>
      <c r="B1050" s="25" t="s">
        <v>1814</v>
      </c>
      <c r="C1050" s="21">
        <v>537</v>
      </c>
      <c r="D1050" s="231"/>
    </row>
    <row r="1051" spans="1:4" ht="12.75">
      <c r="A1051" s="165" t="s">
        <v>24</v>
      </c>
      <c r="B1051" s="25" t="s">
        <v>42</v>
      </c>
      <c r="C1051" s="21">
        <v>173</v>
      </c>
      <c r="D1051" s="231"/>
    </row>
    <row r="1052" spans="1:4" ht="12.75">
      <c r="A1052" s="165" t="s">
        <v>108</v>
      </c>
      <c r="B1052" s="25" t="s">
        <v>2371</v>
      </c>
      <c r="C1052" s="21">
        <v>10</v>
      </c>
      <c r="D1052" s="231"/>
    </row>
    <row r="1053" spans="1:4" ht="12.75">
      <c r="A1053" s="165" t="s">
        <v>108</v>
      </c>
      <c r="B1053" s="25" t="s">
        <v>1298</v>
      </c>
      <c r="C1053" s="21">
        <v>16</v>
      </c>
      <c r="D1053" s="231"/>
    </row>
    <row r="1054" spans="1:4" ht="12.75">
      <c r="A1054" s="165" t="s">
        <v>24</v>
      </c>
      <c r="B1054" s="25" t="s">
        <v>54</v>
      </c>
      <c r="C1054" s="21">
        <v>53</v>
      </c>
      <c r="D1054" s="231"/>
    </row>
    <row r="1055" spans="1:4" ht="12.75">
      <c r="A1055" s="165" t="s">
        <v>24</v>
      </c>
      <c r="B1055" s="25" t="s">
        <v>2181</v>
      </c>
      <c r="C1055" s="21">
        <v>76</v>
      </c>
      <c r="D1055" s="231"/>
    </row>
    <row r="1056" spans="1:4" ht="12.75">
      <c r="A1056" s="165" t="s">
        <v>24</v>
      </c>
      <c r="B1056" s="25" t="s">
        <v>956</v>
      </c>
      <c r="C1056" s="21">
        <v>251</v>
      </c>
      <c r="D1056" s="231"/>
    </row>
    <row r="1057" spans="1:4" ht="12.75">
      <c r="A1057" s="165" t="s">
        <v>81</v>
      </c>
      <c r="B1057" s="25" t="s">
        <v>1721</v>
      </c>
      <c r="C1057" s="21">
        <v>570</v>
      </c>
      <c r="D1057" s="231"/>
    </row>
    <row r="1058" spans="1:4" ht="12.75">
      <c r="A1058" s="165" t="s">
        <v>24</v>
      </c>
      <c r="B1058" s="25" t="s">
        <v>6</v>
      </c>
      <c r="C1058" s="21">
        <v>573</v>
      </c>
      <c r="D1058" s="231"/>
    </row>
    <row r="1059" spans="1:4" ht="12.75">
      <c r="A1059" s="165" t="s">
        <v>81</v>
      </c>
      <c r="B1059" s="25" t="s">
        <v>6</v>
      </c>
      <c r="C1059" s="21">
        <v>50</v>
      </c>
      <c r="D1059" s="231"/>
    </row>
    <row r="1060" spans="1:4" ht="12.75">
      <c r="A1060" s="165" t="s">
        <v>81</v>
      </c>
      <c r="B1060" s="25" t="s">
        <v>1205</v>
      </c>
      <c r="C1060" s="21">
        <v>48</v>
      </c>
      <c r="D1060" s="231"/>
    </row>
    <row r="1061" spans="1:4" ht="12.75">
      <c r="A1061" s="165" t="s">
        <v>81</v>
      </c>
      <c r="B1061" s="25" t="s">
        <v>2323</v>
      </c>
      <c r="C1061" s="21">
        <v>1674</v>
      </c>
      <c r="D1061" s="231" t="s">
        <v>1928</v>
      </c>
    </row>
    <row r="1062" spans="1:4" ht="12.75">
      <c r="A1062" s="165" t="s">
        <v>108</v>
      </c>
      <c r="B1062" s="25" t="s">
        <v>1204</v>
      </c>
      <c r="C1062" s="21">
        <v>11</v>
      </c>
      <c r="D1062" s="231"/>
    </row>
    <row r="1063" spans="1:4" ht="12.75">
      <c r="A1063" s="165" t="s">
        <v>24</v>
      </c>
      <c r="B1063" s="25" t="s">
        <v>1586</v>
      </c>
      <c r="C1063" s="21">
        <v>9</v>
      </c>
      <c r="D1063" s="231" t="s">
        <v>140</v>
      </c>
    </row>
    <row r="1064" spans="1:4" ht="12.75">
      <c r="A1064" s="165" t="s">
        <v>24</v>
      </c>
      <c r="B1064" s="25" t="s">
        <v>2096</v>
      </c>
      <c r="C1064" s="21">
        <v>27</v>
      </c>
      <c r="D1064" s="231"/>
    </row>
    <row r="1065" spans="1:4" ht="12.75">
      <c r="A1065" s="165" t="s">
        <v>24</v>
      </c>
      <c r="B1065" s="25" t="s">
        <v>1874</v>
      </c>
      <c r="C1065" s="8">
        <v>30</v>
      </c>
      <c r="D1065" s="231"/>
    </row>
    <row r="1066" spans="1:4" ht="12.75">
      <c r="A1066" s="165" t="s">
        <v>24</v>
      </c>
      <c r="B1066" s="25" t="s">
        <v>982</v>
      </c>
      <c r="C1066" s="8">
        <v>99</v>
      </c>
      <c r="D1066" s="231" t="s">
        <v>688</v>
      </c>
    </row>
    <row r="1067" spans="1:4" ht="12.75">
      <c r="A1067" s="165" t="s">
        <v>24</v>
      </c>
      <c r="B1067" s="25" t="s">
        <v>1723</v>
      </c>
      <c r="C1067" s="8">
        <v>29</v>
      </c>
      <c r="D1067" s="231"/>
    </row>
    <row r="1068" spans="1:4" ht="12.75">
      <c r="A1068" s="165" t="s">
        <v>81</v>
      </c>
      <c r="B1068" s="25" t="s">
        <v>2324</v>
      </c>
      <c r="C1068" s="21">
        <v>1592</v>
      </c>
      <c r="D1068" s="231" t="s">
        <v>1928</v>
      </c>
    </row>
    <row r="1069" spans="1:4" ht="12.75">
      <c r="A1069" s="165" t="s">
        <v>24</v>
      </c>
      <c r="B1069" s="145" t="s">
        <v>2395</v>
      </c>
      <c r="C1069" s="8">
        <v>40</v>
      </c>
      <c r="D1069" s="8"/>
    </row>
    <row r="1070" spans="1:4" ht="12.75">
      <c r="A1070" s="165" t="s">
        <v>24</v>
      </c>
      <c r="B1070" s="25" t="s">
        <v>2345</v>
      </c>
      <c r="C1070" s="8">
        <v>27</v>
      </c>
      <c r="D1070" s="231"/>
    </row>
    <row r="1071" spans="1:4" ht="12.75">
      <c r="A1071" s="165" t="s">
        <v>24</v>
      </c>
      <c r="B1071" s="25" t="s">
        <v>2070</v>
      </c>
      <c r="C1071" s="8">
        <v>579</v>
      </c>
      <c r="D1071" s="231" t="s">
        <v>1928</v>
      </c>
    </row>
    <row r="1072" spans="1:4" ht="12.75">
      <c r="A1072" s="165" t="s">
        <v>24</v>
      </c>
      <c r="B1072" s="25" t="s">
        <v>2347</v>
      </c>
      <c r="C1072" s="8">
        <v>119</v>
      </c>
      <c r="D1072" s="231"/>
    </row>
    <row r="1073" spans="1:4" ht="12.75">
      <c r="A1073" s="165" t="s">
        <v>24</v>
      </c>
      <c r="B1073" s="25" t="s">
        <v>2346</v>
      </c>
      <c r="C1073" s="8">
        <v>50</v>
      </c>
      <c r="D1073" s="231"/>
    </row>
    <row r="1074" spans="1:4" ht="12.75">
      <c r="A1074" s="165" t="s">
        <v>24</v>
      </c>
      <c r="B1074" s="25" t="s">
        <v>2317</v>
      </c>
      <c r="C1074" s="8">
        <v>248</v>
      </c>
      <c r="D1074" s="231"/>
    </row>
    <row r="1075" spans="1:4" ht="12.75">
      <c r="A1075" s="165" t="s">
        <v>24</v>
      </c>
      <c r="B1075" s="25" t="s">
        <v>1708</v>
      </c>
      <c r="C1075" s="3">
        <v>67</v>
      </c>
      <c r="D1075" s="231"/>
    </row>
    <row r="1076" spans="1:4" ht="12.75">
      <c r="A1076" s="165" t="s">
        <v>88</v>
      </c>
      <c r="B1076" s="25" t="s">
        <v>1797</v>
      </c>
      <c r="C1076" s="3">
        <v>398</v>
      </c>
      <c r="D1076" s="231"/>
    </row>
    <row r="1077" spans="1:4" ht="12.75">
      <c r="A1077" s="165" t="s">
        <v>24</v>
      </c>
      <c r="B1077" s="25" t="s">
        <v>2348</v>
      </c>
      <c r="C1077" s="8">
        <v>663</v>
      </c>
      <c r="D1077" s="231" t="s">
        <v>1928</v>
      </c>
    </row>
    <row r="1078" spans="1:4" ht="12.75">
      <c r="A1078" s="165" t="s">
        <v>24</v>
      </c>
      <c r="B1078" s="25" t="s">
        <v>1159</v>
      </c>
      <c r="C1078" s="3">
        <v>211</v>
      </c>
      <c r="D1078" s="231"/>
    </row>
    <row r="1079" spans="1:4" ht="12.75">
      <c r="A1079" s="165" t="s">
        <v>88</v>
      </c>
      <c r="B1079" s="25" t="s">
        <v>2349</v>
      </c>
      <c r="C1079" s="3">
        <v>281</v>
      </c>
      <c r="D1079" s="231" t="s">
        <v>1259</v>
      </c>
    </row>
    <row r="1080" spans="1:4" ht="12.75">
      <c r="A1080" s="165" t="s">
        <v>24</v>
      </c>
      <c r="B1080" s="25" t="s">
        <v>1956</v>
      </c>
      <c r="C1080" s="3">
        <v>34</v>
      </c>
      <c r="D1080" s="231"/>
    </row>
    <row r="1081" spans="1:4" ht="12.75">
      <c r="A1081" s="207" t="s">
        <v>24</v>
      </c>
      <c r="B1081" s="196" t="s">
        <v>1158</v>
      </c>
      <c r="C1081" s="197">
        <v>67</v>
      </c>
      <c r="D1081" s="233"/>
    </row>
    <row r="1082" spans="1:4" ht="12.75">
      <c r="A1082" s="165" t="s">
        <v>24</v>
      </c>
      <c r="B1082" s="25" t="s">
        <v>2151</v>
      </c>
      <c r="C1082" s="3">
        <v>216</v>
      </c>
      <c r="D1082" s="231"/>
    </row>
    <row r="1083" spans="1:4" ht="12.75">
      <c r="A1083" s="165" t="s">
        <v>24</v>
      </c>
      <c r="B1083" s="25" t="s">
        <v>2163</v>
      </c>
      <c r="C1083" s="3">
        <v>125</v>
      </c>
      <c r="D1083" s="231"/>
    </row>
    <row r="1084" spans="1:4" ht="12.75">
      <c r="A1084" s="165" t="s">
        <v>108</v>
      </c>
      <c r="B1084" s="25" t="s">
        <v>1157</v>
      </c>
      <c r="C1084" s="3">
        <v>98</v>
      </c>
      <c r="D1084" s="5"/>
    </row>
    <row r="1085" spans="1:4" ht="12.75">
      <c r="A1085" s="165" t="s">
        <v>24</v>
      </c>
      <c r="B1085" s="25" t="s">
        <v>1919</v>
      </c>
      <c r="C1085" s="3">
        <v>71</v>
      </c>
      <c r="D1085" s="231"/>
    </row>
    <row r="1086" spans="1:4" ht="12.75">
      <c r="A1086" s="165" t="s">
        <v>24</v>
      </c>
      <c r="B1086" s="25" t="s">
        <v>1410</v>
      </c>
      <c r="C1086" s="8">
        <v>841</v>
      </c>
      <c r="D1086" s="231"/>
    </row>
    <row r="1087" spans="1:4" ht="12.75">
      <c r="A1087" s="165" t="s">
        <v>24</v>
      </c>
      <c r="B1087" s="25" t="s">
        <v>1244</v>
      </c>
      <c r="C1087" s="8">
        <v>400</v>
      </c>
      <c r="D1087" s="231"/>
    </row>
    <row r="1088" spans="1:4" ht="12.75">
      <c r="A1088" s="165" t="s">
        <v>88</v>
      </c>
      <c r="B1088" s="25" t="s">
        <v>885</v>
      </c>
      <c r="C1088" s="8">
        <v>70</v>
      </c>
      <c r="D1088" s="231" t="s">
        <v>618</v>
      </c>
    </row>
    <row r="1089" spans="1:4" ht="12.75">
      <c r="A1089" s="165" t="s">
        <v>24</v>
      </c>
      <c r="B1089" s="25" t="s">
        <v>1643</v>
      </c>
      <c r="C1089" s="8">
        <v>134</v>
      </c>
      <c r="D1089" s="231"/>
    </row>
    <row r="1090" spans="1:4" ht="12.75">
      <c r="A1090" s="165" t="s">
        <v>24</v>
      </c>
      <c r="B1090" s="25" t="s">
        <v>1619</v>
      </c>
      <c r="C1090" s="3">
        <v>885</v>
      </c>
      <c r="D1090" s="231"/>
    </row>
    <row r="1091" spans="1:4" ht="12.75">
      <c r="A1091" s="165" t="s">
        <v>24</v>
      </c>
      <c r="B1091" s="25" t="s">
        <v>596</v>
      </c>
      <c r="C1091" s="3">
        <v>120</v>
      </c>
      <c r="D1091" s="5"/>
    </row>
    <row r="1092" spans="1:4" ht="12.75">
      <c r="A1092" s="165" t="s">
        <v>24</v>
      </c>
      <c r="B1092" s="25" t="s">
        <v>2108</v>
      </c>
      <c r="C1092" s="3">
        <v>37</v>
      </c>
      <c r="D1092" s="5"/>
    </row>
    <row r="1093" spans="1:4" ht="12.75">
      <c r="A1093" s="165" t="s">
        <v>88</v>
      </c>
      <c r="B1093" s="25" t="s">
        <v>2297</v>
      </c>
      <c r="C1093" s="3">
        <v>242</v>
      </c>
      <c r="D1093" s="231" t="s">
        <v>2298</v>
      </c>
    </row>
    <row r="1094" spans="1:4" ht="12.75">
      <c r="A1094" s="165" t="s">
        <v>24</v>
      </c>
      <c r="B1094" s="25" t="s">
        <v>2296</v>
      </c>
      <c r="C1094" s="3">
        <v>81</v>
      </c>
      <c r="D1094" s="5"/>
    </row>
    <row r="1095" spans="1:4" ht="12.75">
      <c r="A1095" s="165" t="s">
        <v>81</v>
      </c>
      <c r="B1095" s="25" t="s">
        <v>2255</v>
      </c>
      <c r="C1095" s="3">
        <v>172</v>
      </c>
      <c r="D1095" s="231" t="s">
        <v>2132</v>
      </c>
    </row>
    <row r="1096" spans="1:4" ht="12.75">
      <c r="A1096" s="165" t="s">
        <v>81</v>
      </c>
      <c r="B1096" s="25" t="s">
        <v>2318</v>
      </c>
      <c r="C1096" s="3">
        <v>505</v>
      </c>
      <c r="D1096" s="231"/>
    </row>
    <row r="1097" spans="1:4" ht="12.75">
      <c r="A1097" s="165" t="s">
        <v>81</v>
      </c>
      <c r="B1097" s="25" t="s">
        <v>2250</v>
      </c>
      <c r="C1097" s="3">
        <v>234</v>
      </c>
      <c r="D1097" s="231" t="s">
        <v>2132</v>
      </c>
    </row>
    <row r="1098" spans="1:4" ht="12.75">
      <c r="A1098" s="165" t="s">
        <v>81</v>
      </c>
      <c r="B1098" s="25" t="s">
        <v>1831</v>
      </c>
      <c r="C1098" s="3">
        <v>456</v>
      </c>
      <c r="D1098" s="231" t="s">
        <v>2132</v>
      </c>
    </row>
    <row r="1099" spans="1:4" ht="12.75">
      <c r="A1099" s="165" t="s">
        <v>81</v>
      </c>
      <c r="B1099" s="25" t="s">
        <v>2202</v>
      </c>
      <c r="C1099" s="3">
        <v>171</v>
      </c>
      <c r="D1099" s="5"/>
    </row>
    <row r="1100" spans="1:4" ht="12.75">
      <c r="A1100" s="165" t="s">
        <v>24</v>
      </c>
      <c r="B1100" s="25" t="s">
        <v>1152</v>
      </c>
      <c r="C1100" s="3">
        <v>4</v>
      </c>
      <c r="D1100" s="231" t="s">
        <v>240</v>
      </c>
    </row>
    <row r="1101" spans="1:4" ht="12.75">
      <c r="A1101" s="165" t="s">
        <v>88</v>
      </c>
      <c r="B1101" s="25" t="s">
        <v>1750</v>
      </c>
      <c r="C1101" s="3">
        <v>5180</v>
      </c>
      <c r="D1101" s="231" t="s">
        <v>140</v>
      </c>
    </row>
    <row r="1102" spans="1:4" ht="12.75">
      <c r="A1102" s="165" t="s">
        <v>24</v>
      </c>
      <c r="B1102" s="25" t="s">
        <v>1215</v>
      </c>
      <c r="C1102" s="3">
        <v>428</v>
      </c>
      <c r="D1102" s="231" t="s">
        <v>1947</v>
      </c>
    </row>
    <row r="1103" spans="1:4" ht="12.75">
      <c r="A1103" s="165" t="s">
        <v>24</v>
      </c>
      <c r="B1103" s="25" t="s">
        <v>1165</v>
      </c>
      <c r="C1103" s="3">
        <v>101</v>
      </c>
      <c r="D1103" s="231"/>
    </row>
    <row r="1104" spans="1:4" ht="12.75">
      <c r="A1104" s="165" t="s">
        <v>455</v>
      </c>
      <c r="B1104" s="25" t="s">
        <v>1153</v>
      </c>
      <c r="C1104" s="3">
        <v>212</v>
      </c>
      <c r="D1104" s="231"/>
    </row>
    <row r="1105" spans="1:4" ht="12.75">
      <c r="A1105" s="165" t="s">
        <v>88</v>
      </c>
      <c r="B1105" s="25" t="s">
        <v>1779</v>
      </c>
      <c r="C1105" s="3">
        <v>482</v>
      </c>
      <c r="D1105" s="231"/>
    </row>
    <row r="1106" spans="1:4" ht="12.75">
      <c r="A1106" s="165" t="s">
        <v>24</v>
      </c>
      <c r="B1106" s="25" t="s">
        <v>1154</v>
      </c>
      <c r="C1106" s="3">
        <v>142</v>
      </c>
      <c r="D1106" s="231"/>
    </row>
    <row r="1107" spans="1:4" ht="12.75">
      <c r="A1107" s="165" t="s">
        <v>81</v>
      </c>
      <c r="B1107" s="25" t="s">
        <v>1155</v>
      </c>
      <c r="C1107" s="3">
        <v>181</v>
      </c>
      <c r="D1107" s="231" t="s">
        <v>25</v>
      </c>
    </row>
    <row r="1108" spans="1:4" ht="12.75">
      <c r="A1108" s="165" t="s">
        <v>24</v>
      </c>
      <c r="B1108" s="25" t="s">
        <v>1640</v>
      </c>
      <c r="C1108" s="3">
        <v>529</v>
      </c>
      <c r="D1108" s="231"/>
    </row>
    <row r="1109" spans="1:4" ht="12.75">
      <c r="A1109" s="165" t="s">
        <v>24</v>
      </c>
      <c r="B1109" s="25" t="s">
        <v>1156</v>
      </c>
      <c r="C1109" s="3">
        <v>1660</v>
      </c>
      <c r="D1109" s="5"/>
    </row>
    <row r="1110" spans="1:4" ht="12.75">
      <c r="A1110" s="165" t="s">
        <v>24</v>
      </c>
      <c r="B1110" s="25" t="s">
        <v>2232</v>
      </c>
      <c r="C1110" s="3">
        <v>1703</v>
      </c>
      <c r="D1110" s="231"/>
    </row>
    <row r="1111" spans="1:4" ht="12.75" customHeight="1">
      <c r="A1111" s="349" t="s">
        <v>1278</v>
      </c>
      <c r="B1111" s="350"/>
      <c r="C1111" s="350"/>
      <c r="D1111" s="351"/>
    </row>
    <row r="1112" spans="1:4" ht="13.5" customHeight="1" thickBot="1">
      <c r="A1112" s="346"/>
      <c r="B1112" s="347"/>
      <c r="C1112" s="347"/>
      <c r="D1112" s="348"/>
    </row>
    <row r="1113" spans="1:4" ht="12.75">
      <c r="A1113" s="167" t="s">
        <v>199</v>
      </c>
      <c r="B1113" s="153" t="s">
        <v>200</v>
      </c>
      <c r="C1113" s="10">
        <v>36</v>
      </c>
      <c r="D1113" s="247" t="s">
        <v>587</v>
      </c>
    </row>
    <row r="1114" spans="1:4" ht="12.75">
      <c r="A1114" s="168" t="s">
        <v>361</v>
      </c>
      <c r="B1114" s="142" t="s">
        <v>903</v>
      </c>
      <c r="C1114" s="23">
        <v>3480</v>
      </c>
      <c r="D1114" s="91"/>
    </row>
    <row r="1115" spans="1:4" ht="12.75">
      <c r="A1115" s="168" t="s">
        <v>361</v>
      </c>
      <c r="B1115" s="25" t="s">
        <v>860</v>
      </c>
      <c r="C1115" s="23">
        <v>58</v>
      </c>
      <c r="D1115" s="91" t="s">
        <v>140</v>
      </c>
    </row>
    <row r="1116" spans="1:4" ht="12.75">
      <c r="A1116" s="164" t="s">
        <v>53</v>
      </c>
      <c r="B1116" s="25" t="s">
        <v>91</v>
      </c>
      <c r="C1116" s="9">
        <v>955</v>
      </c>
      <c r="D1116" s="5"/>
    </row>
    <row r="1117" spans="1:4" ht="12.75">
      <c r="A1117" s="263" t="s">
        <v>974</v>
      </c>
      <c r="B1117" s="25" t="s">
        <v>975</v>
      </c>
      <c r="C1117" s="21" t="s">
        <v>981</v>
      </c>
      <c r="D1117" s="231" t="s">
        <v>121</v>
      </c>
    </row>
    <row r="1118" spans="1:4" ht="12.75">
      <c r="A1118" s="263" t="s">
        <v>974</v>
      </c>
      <c r="B1118" s="25" t="s">
        <v>1946</v>
      </c>
      <c r="C1118" s="21" t="s">
        <v>981</v>
      </c>
      <c r="D1118" s="231" t="s">
        <v>121</v>
      </c>
    </row>
    <row r="1119" spans="1:4" ht="12.75">
      <c r="A1119" s="263" t="s">
        <v>974</v>
      </c>
      <c r="B1119" s="25" t="s">
        <v>979</v>
      </c>
      <c r="C1119" s="21" t="s">
        <v>981</v>
      </c>
      <c r="D1119" s="231" t="s">
        <v>121</v>
      </c>
    </row>
    <row r="1120" spans="1:4" ht="12.75">
      <c r="A1120" s="263" t="s">
        <v>974</v>
      </c>
      <c r="B1120" s="25" t="s">
        <v>979</v>
      </c>
      <c r="C1120" s="21" t="s">
        <v>981</v>
      </c>
      <c r="D1120" s="231" t="s">
        <v>121</v>
      </c>
    </row>
    <row r="1121" spans="1:4" ht="12.75">
      <c r="A1121" s="263" t="s">
        <v>974</v>
      </c>
      <c r="B1121" s="25" t="s">
        <v>976</v>
      </c>
      <c r="C1121" s="21" t="s">
        <v>981</v>
      </c>
      <c r="D1121" s="231" t="s">
        <v>121</v>
      </c>
    </row>
    <row r="1122" spans="1:4" ht="12.75">
      <c r="A1122" s="263" t="s">
        <v>974</v>
      </c>
      <c r="B1122" s="25" t="s">
        <v>976</v>
      </c>
      <c r="C1122" s="21" t="s">
        <v>981</v>
      </c>
      <c r="D1122" s="231" t="s">
        <v>121</v>
      </c>
    </row>
    <row r="1123" spans="1:4" ht="12.75">
      <c r="A1123" s="263" t="s">
        <v>974</v>
      </c>
      <c r="B1123" s="25" t="s">
        <v>980</v>
      </c>
      <c r="C1123" s="21" t="s">
        <v>981</v>
      </c>
      <c r="D1123" s="231" t="s">
        <v>121</v>
      </c>
    </row>
    <row r="1124" spans="1:4" ht="12.75">
      <c r="A1124" s="263" t="s">
        <v>974</v>
      </c>
      <c r="B1124" s="25" t="s">
        <v>980</v>
      </c>
      <c r="C1124" s="21" t="s">
        <v>981</v>
      </c>
      <c r="D1124" s="231" t="s">
        <v>121</v>
      </c>
    </row>
    <row r="1125" spans="1:4" ht="12.75">
      <c r="A1125" s="263" t="s">
        <v>974</v>
      </c>
      <c r="B1125" s="25" t="s">
        <v>977</v>
      </c>
      <c r="C1125" s="21" t="s">
        <v>981</v>
      </c>
      <c r="D1125" s="231" t="s">
        <v>121</v>
      </c>
    </row>
    <row r="1126" spans="1:4" ht="12.75">
      <c r="A1126" s="263" t="s">
        <v>974</v>
      </c>
      <c r="B1126" s="25" t="s">
        <v>978</v>
      </c>
      <c r="C1126" s="21" t="s">
        <v>981</v>
      </c>
      <c r="D1126" s="231" t="s">
        <v>121</v>
      </c>
    </row>
    <row r="1127" spans="1:4" ht="12.75">
      <c r="A1127" s="165" t="s">
        <v>57</v>
      </c>
      <c r="B1127" s="25" t="s">
        <v>764</v>
      </c>
      <c r="C1127" s="8">
        <v>14</v>
      </c>
      <c r="D1127" s="231" t="s">
        <v>765</v>
      </c>
    </row>
    <row r="1128" spans="1:4" ht="12.75">
      <c r="A1128" s="165" t="s">
        <v>57</v>
      </c>
      <c r="B1128" s="25" t="s">
        <v>964</v>
      </c>
      <c r="C1128" s="9">
        <v>298</v>
      </c>
      <c r="D1128" s="91"/>
    </row>
    <row r="1129" spans="1:4" ht="15.75" customHeight="1">
      <c r="A1129" s="165" t="s">
        <v>57</v>
      </c>
      <c r="B1129" s="25" t="s">
        <v>1404</v>
      </c>
      <c r="C1129" s="3">
        <v>472</v>
      </c>
      <c r="D1129" s="231"/>
    </row>
    <row r="1130" spans="1:4" ht="13.5" customHeight="1">
      <c r="A1130" s="165" t="s">
        <v>57</v>
      </c>
      <c r="B1130" s="25" t="s">
        <v>1405</v>
      </c>
      <c r="C1130" s="8">
        <v>397</v>
      </c>
      <c r="D1130" s="91"/>
    </row>
    <row r="1131" spans="1:4" ht="13.5" customHeight="1">
      <c r="A1131" s="165" t="s">
        <v>57</v>
      </c>
      <c r="B1131" s="25" t="s">
        <v>1430</v>
      </c>
      <c r="C1131" s="3">
        <v>15</v>
      </c>
      <c r="D1131" s="231" t="s">
        <v>241</v>
      </c>
    </row>
    <row r="1132" spans="1:4" ht="13.5" customHeight="1">
      <c r="A1132" s="165" t="s">
        <v>57</v>
      </c>
      <c r="B1132" s="25" t="s">
        <v>1222</v>
      </c>
      <c r="C1132" s="3">
        <v>66</v>
      </c>
      <c r="D1132" s="264" t="s">
        <v>121</v>
      </c>
    </row>
    <row r="1133" spans="1:4" ht="13.5" customHeight="1">
      <c r="A1133" s="165" t="s">
        <v>57</v>
      </c>
      <c r="B1133" s="25" t="s">
        <v>551</v>
      </c>
      <c r="C1133" s="3">
        <v>13</v>
      </c>
      <c r="D1133" s="264" t="s">
        <v>121</v>
      </c>
    </row>
    <row r="1134" spans="1:4" ht="12.75">
      <c r="A1134" s="165" t="s">
        <v>31</v>
      </c>
      <c r="B1134" s="25" t="s">
        <v>1455</v>
      </c>
      <c r="C1134" s="3">
        <v>12</v>
      </c>
      <c r="D1134" s="231" t="s">
        <v>121</v>
      </c>
    </row>
    <row r="1135" spans="1:4" ht="12.75">
      <c r="A1135" s="165" t="s">
        <v>31</v>
      </c>
      <c r="B1135" s="25" t="s">
        <v>1638</v>
      </c>
      <c r="C1135" s="3">
        <v>110</v>
      </c>
      <c r="D1135" s="231"/>
    </row>
    <row r="1136" spans="1:4" ht="13.5" customHeight="1">
      <c r="A1136" s="165" t="s">
        <v>31</v>
      </c>
      <c r="B1136" s="25" t="s">
        <v>664</v>
      </c>
      <c r="C1136" s="8" t="s">
        <v>350</v>
      </c>
      <c r="D1136" s="264" t="s">
        <v>351</v>
      </c>
    </row>
    <row r="1137" spans="1:4" ht="13.5" customHeight="1">
      <c r="A1137" s="165" t="s">
        <v>31</v>
      </c>
      <c r="B1137" s="25" t="s">
        <v>23</v>
      </c>
      <c r="C1137" s="3">
        <v>353</v>
      </c>
      <c r="D1137" s="264"/>
    </row>
    <row r="1138" spans="1:4" ht="13.5" customHeight="1">
      <c r="A1138" s="165" t="s">
        <v>31</v>
      </c>
      <c r="B1138" s="25" t="s">
        <v>6</v>
      </c>
      <c r="C1138" s="3">
        <v>120</v>
      </c>
      <c r="D1138" s="264" t="s">
        <v>1226</v>
      </c>
    </row>
    <row r="1139" spans="1:4" ht="13.5" customHeight="1">
      <c r="A1139" s="165" t="s">
        <v>31</v>
      </c>
      <c r="B1139" s="25" t="s">
        <v>1620</v>
      </c>
      <c r="C1139" s="3">
        <v>954</v>
      </c>
      <c r="D1139" s="264"/>
    </row>
    <row r="1140" spans="1:4" ht="13.5" customHeight="1">
      <c r="A1140" s="165" t="s">
        <v>31</v>
      </c>
      <c r="B1140" s="25" t="s">
        <v>2397</v>
      </c>
      <c r="C1140" s="3">
        <v>222</v>
      </c>
      <c r="D1140" s="264"/>
    </row>
    <row r="1141" spans="1:4" ht="13.5" customHeight="1">
      <c r="A1141" s="165" t="s">
        <v>31</v>
      </c>
      <c r="B1141" s="25" t="s">
        <v>1854</v>
      </c>
      <c r="C1141" s="3">
        <v>359</v>
      </c>
      <c r="D1141" s="264" t="s">
        <v>1929</v>
      </c>
    </row>
    <row r="1142" spans="1:4" ht="13.5" customHeight="1">
      <c r="A1142" s="165" t="s">
        <v>31</v>
      </c>
      <c r="B1142" s="25" t="s">
        <v>1744</v>
      </c>
      <c r="C1142" s="3">
        <v>356</v>
      </c>
      <c r="D1142" s="231"/>
    </row>
    <row r="1143" spans="1:4" ht="13.5" customHeight="1">
      <c r="A1143" s="165" t="s">
        <v>31</v>
      </c>
      <c r="B1143" s="25" t="s">
        <v>546</v>
      </c>
      <c r="C1143" s="3">
        <v>730</v>
      </c>
      <c r="D1143" s="231"/>
    </row>
    <row r="1144" spans="1:4" ht="13.5" customHeight="1">
      <c r="A1144" s="165" t="s">
        <v>31</v>
      </c>
      <c r="B1144" s="25" t="s">
        <v>2277</v>
      </c>
      <c r="C1144" s="3">
        <v>237</v>
      </c>
      <c r="D1144" s="231"/>
    </row>
    <row r="1145" spans="1:4" ht="13.5" customHeight="1">
      <c r="A1145" s="165" t="s">
        <v>31</v>
      </c>
      <c r="B1145" s="25" t="s">
        <v>1989</v>
      </c>
      <c r="C1145" s="3">
        <v>273</v>
      </c>
      <c r="D1145" s="231"/>
    </row>
    <row r="1146" spans="1:4" ht="13.5" customHeight="1">
      <c r="A1146" s="165" t="s">
        <v>31</v>
      </c>
      <c r="B1146" s="25" t="s">
        <v>585</v>
      </c>
      <c r="C1146" s="3">
        <v>152</v>
      </c>
      <c r="D1146" s="231"/>
    </row>
    <row r="1147" spans="1:4" ht="12.75">
      <c r="A1147" s="165" t="s">
        <v>31</v>
      </c>
      <c r="B1147" s="25" t="s">
        <v>98</v>
      </c>
      <c r="C1147" s="3">
        <v>4319</v>
      </c>
      <c r="D1147" s="231"/>
    </row>
    <row r="1148" spans="1:4" ht="12.75">
      <c r="A1148" s="165" t="s">
        <v>31</v>
      </c>
      <c r="B1148" s="25" t="s">
        <v>2166</v>
      </c>
      <c r="C1148" s="3">
        <v>343</v>
      </c>
      <c r="D1148" s="231"/>
    </row>
    <row r="1149" spans="1:4" ht="12.75">
      <c r="A1149" s="165" t="s">
        <v>31</v>
      </c>
      <c r="B1149" s="25" t="s">
        <v>1492</v>
      </c>
      <c r="C1149" s="3">
        <v>234</v>
      </c>
      <c r="D1149" s="231"/>
    </row>
    <row r="1150" spans="1:4" ht="12.75">
      <c r="A1150" s="165" t="s">
        <v>31</v>
      </c>
      <c r="B1150" s="25" t="s">
        <v>2322</v>
      </c>
      <c r="C1150" s="3">
        <v>571</v>
      </c>
      <c r="D1150" s="231"/>
    </row>
    <row r="1151" spans="1:4" ht="12.75">
      <c r="A1151" s="166" t="s">
        <v>31</v>
      </c>
      <c r="B1151" s="141" t="s">
        <v>102</v>
      </c>
      <c r="C1151" s="39"/>
      <c r="D1151" s="262" t="s">
        <v>107</v>
      </c>
    </row>
    <row r="1152" spans="1:4" ht="12.75">
      <c r="A1152" s="166" t="s">
        <v>14</v>
      </c>
      <c r="B1152" s="141" t="s">
        <v>102</v>
      </c>
      <c r="C1152" s="39"/>
      <c r="D1152" s="262" t="s">
        <v>107</v>
      </c>
    </row>
    <row r="1153" spans="1:4" ht="12.75">
      <c r="A1153" s="165" t="s">
        <v>1210</v>
      </c>
      <c r="B1153" s="25" t="s">
        <v>1211</v>
      </c>
      <c r="C1153" s="3">
        <v>33</v>
      </c>
      <c r="D1153" s="5"/>
    </row>
    <row r="1154" spans="1:4" ht="12.75">
      <c r="A1154" s="165" t="s">
        <v>1210</v>
      </c>
      <c r="B1154" s="25" t="s">
        <v>1212</v>
      </c>
      <c r="C1154" s="3">
        <v>44</v>
      </c>
      <c r="D1154" s="231" t="s">
        <v>1213</v>
      </c>
    </row>
    <row r="1155" spans="1:4" ht="12.75">
      <c r="A1155" s="165" t="s">
        <v>1210</v>
      </c>
      <c r="B1155" s="25" t="s">
        <v>1274</v>
      </c>
      <c r="C1155" s="3">
        <v>53</v>
      </c>
      <c r="D1155" s="231" t="s">
        <v>121</v>
      </c>
    </row>
    <row r="1156" spans="1:4" ht="12.75">
      <c r="A1156" s="165" t="s">
        <v>14</v>
      </c>
      <c r="B1156" s="25" t="s">
        <v>1446</v>
      </c>
      <c r="C1156" s="3">
        <v>5</v>
      </c>
      <c r="D1156" s="231" t="s">
        <v>121</v>
      </c>
    </row>
    <row r="1157" spans="1:4" ht="12.75">
      <c r="A1157" s="165" t="s">
        <v>14</v>
      </c>
      <c r="B1157" s="25" t="s">
        <v>1447</v>
      </c>
      <c r="C1157" s="3">
        <v>6</v>
      </c>
      <c r="D1157" s="231" t="s">
        <v>121</v>
      </c>
    </row>
    <row r="1158" spans="1:4" ht="12.75">
      <c r="A1158" s="165" t="s">
        <v>14</v>
      </c>
      <c r="B1158" s="25" t="s">
        <v>1143</v>
      </c>
      <c r="C1158" s="3">
        <v>500</v>
      </c>
      <c r="D1158" s="231" t="s">
        <v>121</v>
      </c>
    </row>
    <row r="1159" spans="1:4" ht="12.75">
      <c r="A1159" s="165" t="s">
        <v>14</v>
      </c>
      <c r="B1159" s="25" t="s">
        <v>699</v>
      </c>
      <c r="C1159" s="3">
        <v>45</v>
      </c>
      <c r="D1159" s="231" t="s">
        <v>121</v>
      </c>
    </row>
    <row r="1160" spans="1:4" ht="12.75">
      <c r="A1160" s="165" t="s">
        <v>14</v>
      </c>
      <c r="B1160" s="25" t="s">
        <v>698</v>
      </c>
      <c r="C1160" s="3">
        <v>42</v>
      </c>
      <c r="D1160" s="231" t="s">
        <v>121</v>
      </c>
    </row>
    <row r="1161" spans="1:4" ht="12.75">
      <c r="A1161" s="165" t="s">
        <v>14</v>
      </c>
      <c r="B1161" s="25" t="s">
        <v>698</v>
      </c>
      <c r="C1161" s="3">
        <v>42</v>
      </c>
      <c r="D1161" s="231" t="s">
        <v>121</v>
      </c>
    </row>
    <row r="1162" spans="1:4" ht="12.75">
      <c r="A1162" s="165" t="s">
        <v>14</v>
      </c>
      <c r="B1162" s="25" t="s">
        <v>1416</v>
      </c>
      <c r="C1162" s="3">
        <v>51</v>
      </c>
      <c r="D1162" s="231"/>
    </row>
    <row r="1163" spans="1:4" ht="12.75">
      <c r="A1163" s="165" t="s">
        <v>14</v>
      </c>
      <c r="B1163" s="25" t="s">
        <v>1415</v>
      </c>
      <c r="C1163" s="3">
        <v>46</v>
      </c>
      <c r="D1163" s="231"/>
    </row>
    <row r="1164" spans="1:4" ht="12.75">
      <c r="A1164" s="165" t="s">
        <v>14</v>
      </c>
      <c r="B1164" s="25" t="s">
        <v>1059</v>
      </c>
      <c r="C1164" s="3">
        <v>97</v>
      </c>
      <c r="D1164" s="231" t="s">
        <v>121</v>
      </c>
    </row>
    <row r="1165" spans="1:4" ht="12.75">
      <c r="A1165" s="165" t="s">
        <v>14</v>
      </c>
      <c r="B1165" s="25" t="s">
        <v>797</v>
      </c>
      <c r="C1165" s="3">
        <v>200</v>
      </c>
      <c r="D1165" s="231" t="s">
        <v>121</v>
      </c>
    </row>
    <row r="1166" spans="1:4" ht="12.75">
      <c r="A1166" s="165" t="s">
        <v>14</v>
      </c>
      <c r="B1166" s="25" t="s">
        <v>798</v>
      </c>
      <c r="C1166" s="8" t="s">
        <v>644</v>
      </c>
      <c r="D1166" s="231" t="s">
        <v>121</v>
      </c>
    </row>
    <row r="1167" spans="1:4" ht="12.75">
      <c r="A1167" s="165" t="s">
        <v>14</v>
      </c>
      <c r="B1167" s="25" t="s">
        <v>700</v>
      </c>
      <c r="C1167" s="8">
        <v>12</v>
      </c>
      <c r="D1167" s="231" t="s">
        <v>666</v>
      </c>
    </row>
    <row r="1168" spans="1:4" ht="12.75">
      <c r="A1168" s="165" t="s">
        <v>14</v>
      </c>
      <c r="B1168" s="25" t="s">
        <v>1448</v>
      </c>
      <c r="C1168" s="8">
        <v>9</v>
      </c>
      <c r="D1168" s="231" t="s">
        <v>121</v>
      </c>
    </row>
    <row r="1169" spans="1:4" ht="12.75">
      <c r="A1169" s="165" t="s">
        <v>14</v>
      </c>
      <c r="B1169" s="25" t="s">
        <v>1230</v>
      </c>
      <c r="C1169" s="8">
        <v>351</v>
      </c>
      <c r="D1169" s="231"/>
    </row>
    <row r="1170" spans="1:4" ht="12.75">
      <c r="A1170" s="165" t="s">
        <v>14</v>
      </c>
      <c r="B1170" s="25" t="s">
        <v>659</v>
      </c>
      <c r="C1170" s="3">
        <v>89</v>
      </c>
      <c r="D1170" s="231"/>
    </row>
    <row r="1171" spans="1:4" ht="12.75">
      <c r="A1171" s="165" t="s">
        <v>14</v>
      </c>
      <c r="B1171" s="25" t="s">
        <v>23</v>
      </c>
      <c r="C1171" s="3">
        <v>477</v>
      </c>
      <c r="D1171" s="231"/>
    </row>
    <row r="1172" spans="1:4" ht="12.75">
      <c r="A1172" s="165" t="s">
        <v>14</v>
      </c>
      <c r="B1172" s="25" t="s">
        <v>1517</v>
      </c>
      <c r="C1172" s="3">
        <v>208</v>
      </c>
      <c r="D1172" s="231"/>
    </row>
    <row r="1173" spans="1:4" ht="12.75">
      <c r="A1173" s="165" t="s">
        <v>14</v>
      </c>
      <c r="B1173" s="25" t="s">
        <v>1183</v>
      </c>
      <c r="C1173" s="3">
        <v>16</v>
      </c>
      <c r="D1173" s="231"/>
    </row>
    <row r="1174" spans="1:4" ht="12.75">
      <c r="A1174" s="165" t="s">
        <v>14</v>
      </c>
      <c r="B1174" s="25" t="s">
        <v>1612</v>
      </c>
      <c r="C1174" s="3">
        <v>22</v>
      </c>
      <c r="D1174" s="231"/>
    </row>
    <row r="1175" spans="1:4" ht="12.75">
      <c r="A1175" s="165" t="s">
        <v>14</v>
      </c>
      <c r="B1175" s="25" t="s">
        <v>355</v>
      </c>
      <c r="C1175" s="3">
        <v>5</v>
      </c>
      <c r="D1175" s="231"/>
    </row>
    <row r="1176" spans="1:4" ht="12.75">
      <c r="A1176" s="165" t="s">
        <v>14</v>
      </c>
      <c r="B1176" s="25" t="s">
        <v>719</v>
      </c>
      <c r="C1176" s="3">
        <v>15</v>
      </c>
      <c r="D1176" s="231"/>
    </row>
    <row r="1177" spans="1:4" ht="12.75">
      <c r="A1177" s="165" t="s">
        <v>14</v>
      </c>
      <c r="B1177" s="25" t="s">
        <v>768</v>
      </c>
      <c r="C1177" s="3">
        <v>4</v>
      </c>
      <c r="D1177" s="231"/>
    </row>
    <row r="1178" spans="1:4" ht="12.75">
      <c r="A1178" s="165" t="s">
        <v>14</v>
      </c>
      <c r="B1178" s="25" t="s">
        <v>6</v>
      </c>
      <c r="C1178" s="3">
        <v>196</v>
      </c>
      <c r="D1178" s="231"/>
    </row>
    <row r="1179" spans="1:4" ht="12.75">
      <c r="A1179" s="165" t="s">
        <v>14</v>
      </c>
      <c r="B1179" s="25" t="s">
        <v>1246</v>
      </c>
      <c r="C1179" s="3">
        <v>5</v>
      </c>
      <c r="D1179" s="231"/>
    </row>
    <row r="1180" spans="1:4" ht="12.75">
      <c r="A1180" s="165" t="s">
        <v>14</v>
      </c>
      <c r="B1180" s="25" t="s">
        <v>44</v>
      </c>
      <c r="C1180" s="3">
        <v>868</v>
      </c>
      <c r="D1180" s="231"/>
    </row>
    <row r="1181" spans="1:4" ht="12.75">
      <c r="A1181" s="165" t="s">
        <v>14</v>
      </c>
      <c r="B1181" s="25" t="s">
        <v>423</v>
      </c>
      <c r="C1181" s="3">
        <v>3</v>
      </c>
      <c r="D1181" s="231"/>
    </row>
    <row r="1182" spans="1:4" ht="12.75">
      <c r="A1182" s="165" t="s">
        <v>14</v>
      </c>
      <c r="B1182" s="25" t="s">
        <v>1793</v>
      </c>
      <c r="C1182" s="3">
        <v>13</v>
      </c>
      <c r="D1182" s="231"/>
    </row>
    <row r="1183" spans="1:4" ht="12.75">
      <c r="A1183" s="175" t="s">
        <v>14</v>
      </c>
      <c r="B1183" s="143" t="s">
        <v>804</v>
      </c>
      <c r="C1183" s="32">
        <v>71</v>
      </c>
      <c r="D1183" s="236"/>
    </row>
    <row r="1184" spans="1:4" ht="12.75">
      <c r="A1184" s="165" t="s">
        <v>14</v>
      </c>
      <c r="B1184" s="25" t="s">
        <v>2374</v>
      </c>
      <c r="C1184" s="3">
        <v>428</v>
      </c>
      <c r="D1184" s="231"/>
    </row>
    <row r="1185" spans="1:4" ht="12.75">
      <c r="A1185" s="165" t="s">
        <v>14</v>
      </c>
      <c r="B1185" s="25" t="s">
        <v>1166</v>
      </c>
      <c r="C1185" s="3">
        <v>258</v>
      </c>
      <c r="D1185" s="231"/>
    </row>
    <row r="1186" spans="1:4" ht="12.75">
      <c r="A1186" s="165" t="s">
        <v>14</v>
      </c>
      <c r="B1186" s="25" t="s">
        <v>1573</v>
      </c>
      <c r="C1186" s="3">
        <v>641</v>
      </c>
      <c r="D1186" s="231"/>
    </row>
    <row r="1187" spans="1:4" ht="12.75">
      <c r="A1187" s="165" t="s">
        <v>14</v>
      </c>
      <c r="B1187" s="25" t="s">
        <v>1858</v>
      </c>
      <c r="C1187" s="3">
        <v>1479</v>
      </c>
      <c r="D1187" s="231" t="s">
        <v>1859</v>
      </c>
    </row>
    <row r="1188" spans="1:4" ht="12.75">
      <c r="A1188" s="165" t="s">
        <v>14</v>
      </c>
      <c r="B1188" s="25" t="s">
        <v>855</v>
      </c>
      <c r="C1188" s="3">
        <v>2275</v>
      </c>
      <c r="D1188" s="231"/>
    </row>
    <row r="1189" spans="1:4" ht="12.75">
      <c r="A1189" s="165" t="s">
        <v>14</v>
      </c>
      <c r="B1189" s="25" t="s">
        <v>967</v>
      </c>
      <c r="C1189" s="3">
        <v>46</v>
      </c>
      <c r="D1189" s="231"/>
    </row>
    <row r="1190" spans="1:4" ht="12.75">
      <c r="A1190" s="207" t="s">
        <v>14</v>
      </c>
      <c r="B1190" s="196" t="s">
        <v>1572</v>
      </c>
      <c r="C1190" s="197">
        <v>17</v>
      </c>
      <c r="D1190" s="233"/>
    </row>
    <row r="1191" spans="1:4" ht="12.75">
      <c r="A1191" s="208" t="s">
        <v>14</v>
      </c>
      <c r="B1191" s="201" t="s">
        <v>1571</v>
      </c>
      <c r="C1191" s="204">
        <v>58</v>
      </c>
      <c r="D1191" s="238"/>
    </row>
    <row r="1192" spans="1:4" ht="12.75">
      <c r="A1192" s="208" t="s">
        <v>14</v>
      </c>
      <c r="B1192" s="201" t="s">
        <v>1569</v>
      </c>
      <c r="C1192" s="204">
        <v>93</v>
      </c>
      <c r="D1192" s="238"/>
    </row>
    <row r="1193" spans="1:4" ht="12.75">
      <c r="A1193" s="165" t="s">
        <v>14</v>
      </c>
      <c r="B1193" s="25" t="s">
        <v>1570</v>
      </c>
      <c r="C1193" s="3">
        <v>45</v>
      </c>
      <c r="D1193" s="231"/>
    </row>
    <row r="1194" spans="1:4" ht="12.75">
      <c r="A1194" s="165" t="s">
        <v>14</v>
      </c>
      <c r="B1194" s="25" t="s">
        <v>1773</v>
      </c>
      <c r="C1194" s="3">
        <v>358</v>
      </c>
      <c r="D1194" s="231"/>
    </row>
    <row r="1195" spans="1:4" ht="12.75">
      <c r="A1195" s="165" t="s">
        <v>14</v>
      </c>
      <c r="B1195" s="25" t="s">
        <v>922</v>
      </c>
      <c r="C1195" s="3">
        <v>125</v>
      </c>
      <c r="D1195" s="231"/>
    </row>
    <row r="1196" spans="1:4" ht="12.75">
      <c r="A1196" s="165" t="s">
        <v>14</v>
      </c>
      <c r="B1196" s="25" t="s">
        <v>2186</v>
      </c>
      <c r="C1196" s="3">
        <v>196</v>
      </c>
      <c r="D1196" s="231" t="s">
        <v>2190</v>
      </c>
    </row>
    <row r="1197" spans="1:4" ht="12.75">
      <c r="A1197" s="207" t="s">
        <v>14</v>
      </c>
      <c r="B1197" s="196" t="s">
        <v>1574</v>
      </c>
      <c r="C1197" s="197">
        <v>24</v>
      </c>
      <c r="D1197" s="233"/>
    </row>
    <row r="1198" spans="1:4" ht="12.75">
      <c r="A1198" s="165" t="s">
        <v>14</v>
      </c>
      <c r="B1198" s="25" t="s">
        <v>1613</v>
      </c>
      <c r="C1198" s="22">
        <v>27</v>
      </c>
      <c r="D1198" s="244"/>
    </row>
    <row r="1199" spans="1:4" ht="12.75">
      <c r="A1199" s="165" t="s">
        <v>14</v>
      </c>
      <c r="B1199" s="25" t="s">
        <v>2280</v>
      </c>
      <c r="C1199" s="3">
        <v>905</v>
      </c>
      <c r="D1199" s="231"/>
    </row>
    <row r="1200" spans="1:4" ht="12.75">
      <c r="A1200" s="165" t="s">
        <v>14</v>
      </c>
      <c r="B1200" s="25" t="s">
        <v>2281</v>
      </c>
      <c r="C1200" s="3">
        <v>911</v>
      </c>
      <c r="D1200" s="231"/>
    </row>
    <row r="1201" spans="1:4" ht="12.75">
      <c r="A1201" s="165" t="s">
        <v>14</v>
      </c>
      <c r="B1201" s="25" t="s">
        <v>597</v>
      </c>
      <c r="C1201" s="3">
        <v>40</v>
      </c>
      <c r="D1201" s="231"/>
    </row>
    <row r="1202" spans="1:4" ht="12.75">
      <c r="A1202" s="165" t="s">
        <v>14</v>
      </c>
      <c r="B1202" s="25" t="s">
        <v>1386</v>
      </c>
      <c r="C1202" s="3">
        <v>49</v>
      </c>
      <c r="D1202" s="231"/>
    </row>
    <row r="1203" spans="1:4" ht="12.75">
      <c r="A1203" s="165" t="s">
        <v>14</v>
      </c>
      <c r="B1203" s="25" t="s">
        <v>1790</v>
      </c>
      <c r="C1203" s="3">
        <v>69</v>
      </c>
      <c r="D1203" s="231"/>
    </row>
    <row r="1204" spans="1:4" ht="12.75">
      <c r="A1204" s="165" t="s">
        <v>14</v>
      </c>
      <c r="B1204" s="25" t="s">
        <v>913</v>
      </c>
      <c r="C1204" s="3">
        <v>1988</v>
      </c>
      <c r="D1204" s="231"/>
    </row>
    <row r="1205" spans="1:4" ht="12.75">
      <c r="A1205" s="165" t="s">
        <v>14</v>
      </c>
      <c r="B1205" s="25" t="s">
        <v>1176</v>
      </c>
      <c r="C1205" s="3">
        <v>114</v>
      </c>
      <c r="D1205" s="231"/>
    </row>
    <row r="1206" spans="1:4" ht="12.75">
      <c r="A1206" s="165" t="s">
        <v>14</v>
      </c>
      <c r="B1206" s="25" t="s">
        <v>1409</v>
      </c>
      <c r="C1206" s="3">
        <v>39</v>
      </c>
      <c r="D1206" s="231"/>
    </row>
    <row r="1207" spans="1:4" ht="12.75">
      <c r="A1207" s="165" t="s">
        <v>14</v>
      </c>
      <c r="B1207" s="25" t="s">
        <v>1394</v>
      </c>
      <c r="C1207" s="3">
        <v>440</v>
      </c>
      <c r="D1207" s="231"/>
    </row>
    <row r="1208" spans="1:4" ht="12.75" customHeight="1">
      <c r="A1208" s="165" t="s">
        <v>14</v>
      </c>
      <c r="B1208" s="25" t="s">
        <v>1020</v>
      </c>
      <c r="C1208" s="8">
        <v>2504</v>
      </c>
      <c r="D1208" s="231"/>
    </row>
    <row r="1209" spans="1:4" ht="12.75" customHeight="1">
      <c r="A1209" s="165" t="s">
        <v>14</v>
      </c>
      <c r="B1209" s="25" t="s">
        <v>598</v>
      </c>
      <c r="C1209" s="3">
        <v>137</v>
      </c>
      <c r="D1209" s="231"/>
    </row>
    <row r="1210" spans="1:4" ht="12.75" customHeight="1">
      <c r="A1210" s="165" t="s">
        <v>14</v>
      </c>
      <c r="B1210" s="25" t="s">
        <v>1076</v>
      </c>
      <c r="C1210" s="3">
        <v>118</v>
      </c>
      <c r="D1210" s="280" t="s">
        <v>1078</v>
      </c>
    </row>
    <row r="1211" spans="1:4" ht="12.75" customHeight="1">
      <c r="A1211" s="165" t="s">
        <v>14</v>
      </c>
      <c r="B1211" s="25" t="s">
        <v>599</v>
      </c>
      <c r="C1211" s="3">
        <v>263</v>
      </c>
      <c r="D1211" s="231"/>
    </row>
    <row r="1212" spans="1:4" ht="12.75" customHeight="1">
      <c r="A1212" s="165" t="s">
        <v>14</v>
      </c>
      <c r="B1212" s="25" t="s">
        <v>2352</v>
      </c>
      <c r="C1212" s="8" t="s">
        <v>2353</v>
      </c>
      <c r="D1212" s="231"/>
    </row>
    <row r="1213" spans="1:4" ht="12.75" customHeight="1">
      <c r="A1213" s="165" t="s">
        <v>14</v>
      </c>
      <c r="B1213" s="25" t="s">
        <v>1526</v>
      </c>
      <c r="C1213" s="8">
        <v>581</v>
      </c>
      <c r="D1213" s="231"/>
    </row>
    <row r="1214" spans="1:4" ht="12.75" customHeight="1">
      <c r="A1214" s="165" t="s">
        <v>14</v>
      </c>
      <c r="B1214" s="25" t="s">
        <v>1431</v>
      </c>
      <c r="C1214" s="8">
        <v>14</v>
      </c>
      <c r="D1214" s="231"/>
    </row>
    <row r="1215" spans="1:4" ht="12.75">
      <c r="A1215" s="165" t="s">
        <v>14</v>
      </c>
      <c r="B1215" s="25" t="s">
        <v>1707</v>
      </c>
      <c r="C1215" s="3">
        <v>175</v>
      </c>
      <c r="D1215" s="231"/>
    </row>
    <row r="1216" spans="1:4" ht="12.75">
      <c r="A1216" s="165" t="s">
        <v>14</v>
      </c>
      <c r="B1216" s="25" t="s">
        <v>1957</v>
      </c>
      <c r="C1216" s="3">
        <v>390</v>
      </c>
      <c r="D1216" s="231"/>
    </row>
    <row r="1217" spans="1:4" ht="12.75">
      <c r="A1217" s="165" t="s">
        <v>14</v>
      </c>
      <c r="B1217" s="25" t="s">
        <v>968</v>
      </c>
      <c r="C1217" s="3">
        <v>242</v>
      </c>
      <c r="D1217" s="231"/>
    </row>
    <row r="1218" spans="1:4" ht="12.75">
      <c r="A1218" s="165" t="s">
        <v>14</v>
      </c>
      <c r="B1218" s="25" t="s">
        <v>1524</v>
      </c>
      <c r="C1218" s="3">
        <v>341</v>
      </c>
      <c r="D1218" s="231" t="s">
        <v>1924</v>
      </c>
    </row>
    <row r="1219" spans="1:4" ht="12.75">
      <c r="A1219" s="165" t="s">
        <v>14</v>
      </c>
      <c r="B1219" s="25" t="s">
        <v>1077</v>
      </c>
      <c r="C1219" s="3">
        <v>151</v>
      </c>
      <c r="D1219" s="280" t="s">
        <v>2091</v>
      </c>
    </row>
    <row r="1220" spans="1:4" ht="12.75">
      <c r="A1220" s="165" t="s">
        <v>14</v>
      </c>
      <c r="B1220" s="25" t="s">
        <v>1525</v>
      </c>
      <c r="C1220" s="3">
        <v>483</v>
      </c>
      <c r="D1220" s="231"/>
    </row>
    <row r="1221" spans="1:4" ht="12.75">
      <c r="A1221" s="165" t="s">
        <v>14</v>
      </c>
      <c r="B1221" s="25" t="s">
        <v>1044</v>
      </c>
      <c r="C1221" s="8" t="s">
        <v>981</v>
      </c>
      <c r="D1221" s="231"/>
    </row>
    <row r="1222" spans="1:4" ht="12.75">
      <c r="A1222" s="165" t="s">
        <v>14</v>
      </c>
      <c r="B1222" s="25" t="s">
        <v>1045</v>
      </c>
      <c r="C1222" s="8" t="s">
        <v>981</v>
      </c>
      <c r="D1222" s="231"/>
    </row>
    <row r="1223" spans="1:4" ht="12.75">
      <c r="A1223" s="165" t="s">
        <v>14</v>
      </c>
      <c r="B1223" s="25" t="s">
        <v>1046</v>
      </c>
      <c r="C1223" s="8" t="s">
        <v>981</v>
      </c>
      <c r="D1223" s="231"/>
    </row>
    <row r="1224" spans="1:4" ht="12.75">
      <c r="A1224" s="165" t="s">
        <v>14</v>
      </c>
      <c r="B1224" s="25" t="s">
        <v>1046</v>
      </c>
      <c r="C1224" s="8" t="s">
        <v>981</v>
      </c>
      <c r="D1224" s="231"/>
    </row>
    <row r="1225" spans="1:4" ht="12.75">
      <c r="A1225" s="165" t="s">
        <v>14</v>
      </c>
      <c r="B1225" s="25" t="s">
        <v>1047</v>
      </c>
      <c r="C1225" s="8" t="s">
        <v>981</v>
      </c>
      <c r="D1225" s="231"/>
    </row>
    <row r="1226" spans="1:4" ht="12.75">
      <c r="A1226" s="165" t="s">
        <v>14</v>
      </c>
      <c r="B1226" s="25" t="s">
        <v>1047</v>
      </c>
      <c r="C1226" s="8" t="s">
        <v>981</v>
      </c>
      <c r="D1226" s="231"/>
    </row>
    <row r="1227" spans="1:4" ht="12.75">
      <c r="A1227" s="165" t="s">
        <v>14</v>
      </c>
      <c r="B1227" s="25" t="s">
        <v>1047</v>
      </c>
      <c r="C1227" s="8" t="s">
        <v>981</v>
      </c>
      <c r="D1227" s="231"/>
    </row>
    <row r="1228" spans="1:4" ht="12.75">
      <c r="A1228" s="165" t="s">
        <v>14</v>
      </c>
      <c r="B1228" s="25" t="s">
        <v>1048</v>
      </c>
      <c r="C1228" s="8" t="s">
        <v>981</v>
      </c>
      <c r="D1228" s="231"/>
    </row>
    <row r="1229" spans="1:4" ht="12.75">
      <c r="A1229" s="165" t="s">
        <v>14</v>
      </c>
      <c r="B1229" s="25" t="s">
        <v>1188</v>
      </c>
      <c r="C1229" s="8" t="s">
        <v>981</v>
      </c>
      <c r="D1229" s="231"/>
    </row>
    <row r="1230" spans="1:4" ht="12.75">
      <c r="A1230" s="165" t="s">
        <v>14</v>
      </c>
      <c r="B1230" s="25" t="s">
        <v>1049</v>
      </c>
      <c r="C1230" s="8" t="s">
        <v>981</v>
      </c>
      <c r="D1230" s="231"/>
    </row>
    <row r="1231" spans="1:4" ht="12.75">
      <c r="A1231" s="166" t="s">
        <v>14</v>
      </c>
      <c r="B1231" s="141" t="s">
        <v>972</v>
      </c>
      <c r="C1231" s="39">
        <v>980</v>
      </c>
      <c r="D1231" s="232" t="s">
        <v>97</v>
      </c>
    </row>
    <row r="1232" spans="1:4" ht="13.5" thickBot="1">
      <c r="A1232" s="166" t="s">
        <v>14</v>
      </c>
      <c r="B1232" s="141" t="s">
        <v>105</v>
      </c>
      <c r="C1232" s="39"/>
      <c r="D1232" s="262" t="s">
        <v>107</v>
      </c>
    </row>
    <row r="1233" spans="1:4" ht="12.75" customHeight="1">
      <c r="A1233" s="343" t="s">
        <v>92</v>
      </c>
      <c r="B1233" s="344"/>
      <c r="C1233" s="344"/>
      <c r="D1233" s="345"/>
    </row>
    <row r="1234" spans="1:4" ht="13.5" customHeight="1" thickBot="1">
      <c r="A1234" s="346"/>
      <c r="B1234" s="347"/>
      <c r="C1234" s="347"/>
      <c r="D1234" s="348"/>
    </row>
    <row r="1235" spans="1:4" ht="12.75">
      <c r="A1235" s="165" t="s">
        <v>27</v>
      </c>
      <c r="B1235" s="25" t="s">
        <v>538</v>
      </c>
      <c r="C1235" s="21">
        <v>132</v>
      </c>
      <c r="D1235" s="231"/>
    </row>
    <row r="1236" spans="1:4" ht="12.75">
      <c r="A1236" s="166" t="s">
        <v>27</v>
      </c>
      <c r="B1236" s="141" t="s">
        <v>1118</v>
      </c>
      <c r="C1236" s="44">
        <v>420</v>
      </c>
      <c r="D1236" s="232" t="s">
        <v>82</v>
      </c>
    </row>
    <row r="1237" spans="1:4" ht="12.75">
      <c r="A1237" s="165" t="s">
        <v>27</v>
      </c>
      <c r="B1237" s="25" t="s">
        <v>1965</v>
      </c>
      <c r="C1237" s="21">
        <v>204</v>
      </c>
      <c r="D1237" s="231" t="s">
        <v>121</v>
      </c>
    </row>
    <row r="1238" spans="1:4" ht="12.75">
      <c r="A1238" s="165" t="s">
        <v>27</v>
      </c>
      <c r="B1238" s="25" t="s">
        <v>1189</v>
      </c>
      <c r="C1238" s="21">
        <v>71</v>
      </c>
      <c r="D1238" s="231" t="s">
        <v>121</v>
      </c>
    </row>
    <row r="1239" spans="1:4" ht="12.75">
      <c r="A1239" s="165" t="s">
        <v>27</v>
      </c>
      <c r="B1239" s="25" t="s">
        <v>2126</v>
      </c>
      <c r="C1239" s="21">
        <v>35</v>
      </c>
      <c r="D1239" s="231" t="s">
        <v>121</v>
      </c>
    </row>
    <row r="1240" spans="1:4" ht="12.75">
      <c r="A1240" s="165" t="s">
        <v>27</v>
      </c>
      <c r="B1240" s="25" t="s">
        <v>2128</v>
      </c>
      <c r="C1240" s="21">
        <v>287</v>
      </c>
      <c r="D1240" s="231" t="s">
        <v>121</v>
      </c>
    </row>
    <row r="1241" spans="1:4" ht="12.75">
      <c r="A1241" s="165" t="s">
        <v>27</v>
      </c>
      <c r="B1241" s="25" t="s">
        <v>2127</v>
      </c>
      <c r="C1241" s="21">
        <v>331</v>
      </c>
      <c r="D1241" s="231" t="s">
        <v>121</v>
      </c>
    </row>
    <row r="1242" spans="1:4" ht="12.75">
      <c r="A1242" s="165" t="s">
        <v>27</v>
      </c>
      <c r="B1242" s="25" t="s">
        <v>1190</v>
      </c>
      <c r="C1242" s="21">
        <v>105</v>
      </c>
      <c r="D1242" s="231" t="s">
        <v>121</v>
      </c>
    </row>
    <row r="1243" spans="1:4" ht="12.75">
      <c r="A1243" s="165" t="s">
        <v>27</v>
      </c>
      <c r="B1243" s="25" t="s">
        <v>1191</v>
      </c>
      <c r="C1243" s="21">
        <v>141</v>
      </c>
      <c r="D1243" s="231" t="s">
        <v>121</v>
      </c>
    </row>
    <row r="1244" spans="1:4" ht="12.75">
      <c r="A1244" s="165" t="s">
        <v>27</v>
      </c>
      <c r="B1244" s="25" t="s">
        <v>882</v>
      </c>
      <c r="C1244" s="183">
        <v>55</v>
      </c>
      <c r="D1244" s="231"/>
    </row>
    <row r="1245" spans="1:4" ht="12.75">
      <c r="A1245" s="165" t="s">
        <v>27</v>
      </c>
      <c r="B1245" s="25" t="s">
        <v>877</v>
      </c>
      <c r="C1245" s="183">
        <v>53</v>
      </c>
      <c r="D1245" s="231"/>
    </row>
    <row r="1246" spans="1:4" ht="12.75">
      <c r="A1246" s="165" t="s">
        <v>27</v>
      </c>
      <c r="B1246" s="25" t="s">
        <v>878</v>
      </c>
      <c r="C1246" s="183">
        <v>56</v>
      </c>
      <c r="D1246" s="231"/>
    </row>
    <row r="1247" spans="1:4" ht="12.75">
      <c r="A1247" s="165" t="s">
        <v>27</v>
      </c>
      <c r="B1247" s="25" t="s">
        <v>879</v>
      </c>
      <c r="C1247" s="183">
        <v>55</v>
      </c>
      <c r="D1247" s="231"/>
    </row>
    <row r="1248" spans="1:4" ht="12.75">
      <c r="A1248" s="165" t="s">
        <v>27</v>
      </c>
      <c r="B1248" s="25" t="s">
        <v>880</v>
      </c>
      <c r="C1248" s="183">
        <v>57</v>
      </c>
      <c r="D1248" s="231"/>
    </row>
    <row r="1249" spans="1:4" ht="12.75">
      <c r="A1249" s="165" t="s">
        <v>27</v>
      </c>
      <c r="B1249" s="25" t="s">
        <v>881</v>
      </c>
      <c r="C1249" s="183">
        <v>58</v>
      </c>
      <c r="D1249" s="231"/>
    </row>
    <row r="1250" spans="1:4" ht="12.75">
      <c r="A1250" s="165" t="s">
        <v>27</v>
      </c>
      <c r="B1250" s="25" t="s">
        <v>874</v>
      </c>
      <c r="C1250" s="21">
        <v>52</v>
      </c>
      <c r="D1250" s="231"/>
    </row>
    <row r="1251" spans="1:4" ht="12.75">
      <c r="A1251" s="165" t="s">
        <v>27</v>
      </c>
      <c r="B1251" s="25" t="s">
        <v>875</v>
      </c>
      <c r="C1251" s="21">
        <v>57</v>
      </c>
      <c r="D1251" s="231"/>
    </row>
    <row r="1252" spans="1:4" ht="12.75">
      <c r="A1252" s="165" t="s">
        <v>27</v>
      </c>
      <c r="B1252" s="25" t="s">
        <v>876</v>
      </c>
      <c r="C1252" s="21">
        <v>55</v>
      </c>
      <c r="D1252" s="231"/>
    </row>
    <row r="1253" spans="1:4" ht="12.75">
      <c r="A1253" s="165" t="s">
        <v>27</v>
      </c>
      <c r="B1253" s="25" t="s">
        <v>1980</v>
      </c>
      <c r="C1253" s="21">
        <v>60</v>
      </c>
      <c r="D1253" s="231"/>
    </row>
    <row r="1254" spans="1:4" ht="12.75">
      <c r="A1254" s="165" t="s">
        <v>27</v>
      </c>
      <c r="B1254" s="25" t="s">
        <v>1981</v>
      </c>
      <c r="C1254" s="21">
        <v>67</v>
      </c>
      <c r="D1254" s="231"/>
    </row>
    <row r="1255" spans="1:4" ht="12.75">
      <c r="A1255" s="165" t="s">
        <v>27</v>
      </c>
      <c r="B1255" s="25" t="s">
        <v>1982</v>
      </c>
      <c r="C1255" s="21">
        <v>63</v>
      </c>
      <c r="D1255" s="231"/>
    </row>
    <row r="1256" spans="1:4" ht="12.75">
      <c r="A1256" s="165" t="s">
        <v>27</v>
      </c>
      <c r="B1256" s="25" t="s">
        <v>1983</v>
      </c>
      <c r="C1256" s="21">
        <v>62</v>
      </c>
      <c r="D1256" s="231"/>
    </row>
    <row r="1257" spans="1:4" ht="12.75">
      <c r="A1257" s="165" t="s">
        <v>27</v>
      </c>
      <c r="B1257" s="25" t="s">
        <v>1984</v>
      </c>
      <c r="C1257" s="21">
        <v>64</v>
      </c>
      <c r="D1257" s="231"/>
    </row>
    <row r="1258" spans="1:4" ht="12.75">
      <c r="A1258" s="165" t="s">
        <v>27</v>
      </c>
      <c r="B1258" s="25" t="s">
        <v>1985</v>
      </c>
      <c r="C1258" s="21">
        <v>55</v>
      </c>
      <c r="D1258" s="231"/>
    </row>
    <row r="1259" spans="1:4" ht="12.75">
      <c r="A1259" s="165" t="s">
        <v>27</v>
      </c>
      <c r="B1259" s="25" t="s">
        <v>1986</v>
      </c>
      <c r="C1259" s="21">
        <v>64</v>
      </c>
      <c r="D1259" s="231"/>
    </row>
    <row r="1260" spans="1:4" ht="12.75">
      <c r="A1260" s="165" t="s">
        <v>27</v>
      </c>
      <c r="B1260" s="25" t="s">
        <v>1987</v>
      </c>
      <c r="C1260" s="21">
        <v>66</v>
      </c>
      <c r="D1260" s="231"/>
    </row>
    <row r="1261" spans="1:4" ht="12.75">
      <c r="A1261" s="165" t="s">
        <v>746</v>
      </c>
      <c r="B1261" s="25" t="s">
        <v>984</v>
      </c>
      <c r="C1261" s="21">
        <v>1</v>
      </c>
      <c r="D1261" s="231"/>
    </row>
    <row r="1262" spans="1:4" ht="12.75">
      <c r="A1262" s="165" t="s">
        <v>1752</v>
      </c>
      <c r="B1262" s="25" t="s">
        <v>1743</v>
      </c>
      <c r="C1262" s="21">
        <v>107</v>
      </c>
      <c r="D1262" s="231" t="s">
        <v>1753</v>
      </c>
    </row>
    <row r="1263" spans="1:4" ht="12.75">
      <c r="A1263" s="165" t="s">
        <v>702</v>
      </c>
      <c r="B1263" s="25" t="s">
        <v>703</v>
      </c>
      <c r="C1263" s="21">
        <v>7</v>
      </c>
      <c r="D1263" s="231"/>
    </row>
    <row r="1264" spans="1:4" ht="12.75">
      <c r="A1264" s="165" t="s">
        <v>27</v>
      </c>
      <c r="B1264" s="25" t="s">
        <v>744</v>
      </c>
      <c r="C1264" s="21">
        <v>12</v>
      </c>
      <c r="D1264" s="231"/>
    </row>
    <row r="1265" spans="1:4" ht="12.75">
      <c r="A1265" s="165" t="s">
        <v>27</v>
      </c>
      <c r="B1265" s="25" t="s">
        <v>833</v>
      </c>
      <c r="C1265" s="21">
        <v>7</v>
      </c>
      <c r="D1265" s="231"/>
    </row>
    <row r="1266" spans="1:4" ht="12.75">
      <c r="A1266" s="165" t="s">
        <v>27</v>
      </c>
      <c r="B1266" s="25" t="s">
        <v>910</v>
      </c>
      <c r="C1266" s="227">
        <v>0.5</v>
      </c>
      <c r="D1266" s="231"/>
    </row>
    <row r="1267" spans="1:4" ht="12.75">
      <c r="A1267" s="165" t="s">
        <v>27</v>
      </c>
      <c r="B1267" s="25" t="s">
        <v>1632</v>
      </c>
      <c r="C1267" s="227">
        <v>31</v>
      </c>
      <c r="D1267" s="231"/>
    </row>
    <row r="1268" spans="1:4" ht="12.75">
      <c r="A1268" s="165" t="s">
        <v>27</v>
      </c>
      <c r="B1268" s="25" t="s">
        <v>1633</v>
      </c>
      <c r="C1268" s="227">
        <v>15</v>
      </c>
      <c r="D1268" s="231"/>
    </row>
    <row r="1269" spans="1:4" ht="12.75">
      <c r="A1269" s="165" t="s">
        <v>702</v>
      </c>
      <c r="B1269" s="25" t="s">
        <v>704</v>
      </c>
      <c r="C1269" s="21">
        <v>18</v>
      </c>
      <c r="D1269" s="231"/>
    </row>
    <row r="1270" spans="1:4" ht="12.75">
      <c r="A1270" s="165" t="s">
        <v>27</v>
      </c>
      <c r="B1270" s="25" t="s">
        <v>909</v>
      </c>
      <c r="C1270" s="21">
        <v>1</v>
      </c>
      <c r="D1270" s="231"/>
    </row>
    <row r="1271" spans="1:4" ht="12.75">
      <c r="A1271" s="165" t="s">
        <v>702</v>
      </c>
      <c r="B1271" s="25" t="s">
        <v>705</v>
      </c>
      <c r="C1271" s="21">
        <v>29</v>
      </c>
      <c r="D1271" s="231"/>
    </row>
    <row r="1272" spans="1:4" ht="12.75">
      <c r="A1272" s="165" t="s">
        <v>702</v>
      </c>
      <c r="B1272" s="25" t="s">
        <v>706</v>
      </c>
      <c r="C1272" s="21">
        <v>12</v>
      </c>
      <c r="D1272" s="231"/>
    </row>
    <row r="1273" spans="1:4" ht="12.75">
      <c r="A1273" s="165" t="s">
        <v>702</v>
      </c>
      <c r="B1273" s="25" t="s">
        <v>707</v>
      </c>
      <c r="C1273" s="21">
        <v>58</v>
      </c>
      <c r="D1273" s="231"/>
    </row>
    <row r="1274" spans="1:4" ht="12.75">
      <c r="A1274" s="165" t="s">
        <v>702</v>
      </c>
      <c r="B1274" s="25" t="s">
        <v>747</v>
      </c>
      <c r="C1274" s="21">
        <v>3</v>
      </c>
      <c r="D1274" s="231"/>
    </row>
    <row r="1275" spans="1:4" ht="12.75">
      <c r="A1275" s="165" t="s">
        <v>27</v>
      </c>
      <c r="B1275" s="25" t="s">
        <v>50</v>
      </c>
      <c r="C1275" s="21">
        <v>34</v>
      </c>
      <c r="D1275" s="231"/>
    </row>
    <row r="1276" spans="1:4" ht="12.75">
      <c r="A1276" s="165" t="s">
        <v>27</v>
      </c>
      <c r="B1276" s="25" t="s">
        <v>959</v>
      </c>
      <c r="C1276" s="9">
        <v>234</v>
      </c>
      <c r="D1276" s="231"/>
    </row>
    <row r="1277" spans="1:4" ht="12.75">
      <c r="A1277" s="165" t="s">
        <v>27</v>
      </c>
      <c r="B1277" s="25" t="s">
        <v>1631</v>
      </c>
      <c r="C1277" s="9">
        <v>54</v>
      </c>
      <c r="D1277" s="231"/>
    </row>
    <row r="1278" spans="1:4" ht="12.75">
      <c r="A1278" s="165" t="s">
        <v>27</v>
      </c>
      <c r="B1278" s="25" t="s">
        <v>50</v>
      </c>
      <c r="C1278" s="9">
        <v>15</v>
      </c>
      <c r="D1278" s="231"/>
    </row>
    <row r="1279" spans="1:4" ht="12.75">
      <c r="A1279" s="165" t="s">
        <v>746</v>
      </c>
      <c r="B1279" s="25" t="s">
        <v>745</v>
      </c>
      <c r="C1279" s="21">
        <v>3</v>
      </c>
      <c r="D1279" s="231"/>
    </row>
    <row r="1280" spans="1:4" ht="12.75">
      <c r="A1280" s="165" t="s">
        <v>746</v>
      </c>
      <c r="B1280" s="25" t="s">
        <v>2124</v>
      </c>
      <c r="C1280" s="227">
        <v>3.3</v>
      </c>
      <c r="D1280" s="231"/>
    </row>
    <row r="1281" spans="1:4" ht="12.75">
      <c r="A1281" s="165" t="s">
        <v>27</v>
      </c>
      <c r="B1281" s="25" t="s">
        <v>1320</v>
      </c>
      <c r="C1281" s="21">
        <v>203</v>
      </c>
      <c r="D1281" s="231"/>
    </row>
    <row r="1282" spans="1:4" ht="12.75">
      <c r="A1282" s="165" t="s">
        <v>746</v>
      </c>
      <c r="B1282" s="25" t="s">
        <v>1120</v>
      </c>
      <c r="C1282" s="21">
        <v>3</v>
      </c>
      <c r="D1282" s="231"/>
    </row>
    <row r="1283" spans="1:4" ht="12.75">
      <c r="A1283" s="165" t="s">
        <v>702</v>
      </c>
      <c r="B1283" s="25" t="s">
        <v>83</v>
      </c>
      <c r="C1283" s="21">
        <v>142</v>
      </c>
      <c r="D1283" s="231"/>
    </row>
    <row r="1284" spans="1:4" ht="12.75">
      <c r="A1284" s="165" t="s">
        <v>702</v>
      </c>
      <c r="B1284" s="25" t="s">
        <v>83</v>
      </c>
      <c r="C1284" s="21">
        <v>669</v>
      </c>
      <c r="D1284" s="231"/>
    </row>
    <row r="1285" spans="1:4" ht="12.75">
      <c r="A1285" s="165" t="s">
        <v>702</v>
      </c>
      <c r="B1285" s="25" t="s">
        <v>1111</v>
      </c>
      <c r="C1285" s="21">
        <v>287</v>
      </c>
      <c r="D1285" s="231"/>
    </row>
    <row r="1286" spans="1:4" ht="12.75">
      <c r="A1286" s="165" t="s">
        <v>27</v>
      </c>
      <c r="B1286" s="25" t="s">
        <v>1637</v>
      </c>
      <c r="C1286" s="21">
        <v>3</v>
      </c>
      <c r="D1286" s="231"/>
    </row>
    <row r="1287" spans="1:4" ht="12.75">
      <c r="A1287" s="165" t="s">
        <v>912</v>
      </c>
      <c r="B1287" s="25" t="s">
        <v>1742</v>
      </c>
      <c r="C1287" s="21">
        <v>5</v>
      </c>
      <c r="D1287" s="231"/>
    </row>
    <row r="1288" spans="1:4" ht="12.75">
      <c r="A1288" s="165" t="s">
        <v>27</v>
      </c>
      <c r="B1288" s="25" t="s">
        <v>940</v>
      </c>
      <c r="C1288" s="9">
        <v>15</v>
      </c>
      <c r="D1288" s="231"/>
    </row>
    <row r="1289" spans="1:4" ht="12.75">
      <c r="A1289" s="165" t="s">
        <v>27</v>
      </c>
      <c r="B1289" s="25" t="s">
        <v>958</v>
      </c>
      <c r="C1289" s="9">
        <v>429</v>
      </c>
      <c r="D1289" s="231"/>
    </row>
    <row r="1290" spans="1:4" ht="12.75">
      <c r="A1290" s="165" t="s">
        <v>746</v>
      </c>
      <c r="B1290" s="25" t="s">
        <v>921</v>
      </c>
      <c r="C1290" s="9">
        <v>10</v>
      </c>
      <c r="D1290" s="231"/>
    </row>
    <row r="1291" spans="1:4" ht="12.75">
      <c r="A1291" s="165" t="s">
        <v>27</v>
      </c>
      <c r="B1291" s="25" t="s">
        <v>955</v>
      </c>
      <c r="C1291" s="9">
        <v>416</v>
      </c>
      <c r="D1291" s="231"/>
    </row>
    <row r="1292" spans="1:4" ht="12.75">
      <c r="A1292" s="165" t="s">
        <v>27</v>
      </c>
      <c r="B1292" s="25" t="s">
        <v>1321</v>
      </c>
      <c r="C1292" s="9">
        <v>690</v>
      </c>
      <c r="D1292" s="231"/>
    </row>
    <row r="1293" spans="1:4" ht="12.75">
      <c r="A1293" s="165" t="s">
        <v>191</v>
      </c>
      <c r="B1293" s="25" t="s">
        <v>769</v>
      </c>
      <c r="C1293" s="9">
        <v>40</v>
      </c>
      <c r="D1293" s="231"/>
    </row>
    <row r="1294" spans="1:4" ht="12.75">
      <c r="A1294" s="165" t="s">
        <v>27</v>
      </c>
      <c r="B1294" s="25" t="s">
        <v>957</v>
      </c>
      <c r="C1294" s="9">
        <v>1609</v>
      </c>
      <c r="D1294" s="231"/>
    </row>
    <row r="1295" spans="1:4" ht="12.75">
      <c r="A1295" s="165" t="s">
        <v>191</v>
      </c>
      <c r="B1295" s="25" t="s">
        <v>372</v>
      </c>
      <c r="C1295" s="9">
        <v>3</v>
      </c>
      <c r="D1295" s="231"/>
    </row>
    <row r="1296" spans="1:4" ht="12.75">
      <c r="A1296" s="165" t="s">
        <v>1075</v>
      </c>
      <c r="B1296" s="25" t="s">
        <v>1192</v>
      </c>
      <c r="C1296" s="9">
        <v>133</v>
      </c>
      <c r="D1296" s="231"/>
    </row>
    <row r="1297" spans="1:4" ht="12.75">
      <c r="A1297" s="165" t="s">
        <v>1075</v>
      </c>
      <c r="B1297" s="25" t="s">
        <v>37</v>
      </c>
      <c r="C1297" s="9">
        <v>101</v>
      </c>
      <c r="D1297" s="231"/>
    </row>
    <row r="1298" spans="1:4" ht="12.75">
      <c r="A1298" s="165" t="s">
        <v>27</v>
      </c>
      <c r="B1298" s="25" t="s">
        <v>2097</v>
      </c>
      <c r="C1298" s="9">
        <v>40</v>
      </c>
      <c r="D1298" s="231"/>
    </row>
    <row r="1299" spans="1:4" ht="12.75">
      <c r="A1299" s="165" t="s">
        <v>702</v>
      </c>
      <c r="B1299" s="25" t="s">
        <v>736</v>
      </c>
      <c r="C1299" s="184">
        <v>16.2</v>
      </c>
      <c r="D1299" s="231"/>
    </row>
    <row r="1300" spans="1:4" ht="12.75">
      <c r="A1300" s="165" t="s">
        <v>27</v>
      </c>
      <c r="B1300" s="25" t="s">
        <v>492</v>
      </c>
      <c r="C1300" s="9">
        <v>30</v>
      </c>
      <c r="D1300" s="231"/>
    </row>
    <row r="1301" spans="1:4" ht="12.75">
      <c r="A1301" s="165" t="s">
        <v>27</v>
      </c>
      <c r="B1301" s="25" t="s">
        <v>823</v>
      </c>
      <c r="C1301" s="9">
        <v>31</v>
      </c>
      <c r="D1301" s="231"/>
    </row>
    <row r="1302" spans="1:4" ht="12.75">
      <c r="A1302" s="165" t="s">
        <v>27</v>
      </c>
      <c r="B1302" s="25" t="s">
        <v>1110</v>
      </c>
      <c r="C1302" s="9">
        <v>42</v>
      </c>
      <c r="D1302" s="231"/>
    </row>
    <row r="1303" spans="1:4" ht="12.75">
      <c r="A1303" s="165" t="s">
        <v>1070</v>
      </c>
      <c r="B1303" s="25" t="s">
        <v>2170</v>
      </c>
      <c r="C1303" s="9">
        <v>674</v>
      </c>
      <c r="D1303" s="231"/>
    </row>
    <row r="1304" spans="1:4" ht="12.75">
      <c r="A1304" s="165" t="s">
        <v>27</v>
      </c>
      <c r="B1304" s="25" t="s">
        <v>1022</v>
      </c>
      <c r="C1304" s="9">
        <v>223</v>
      </c>
      <c r="D1304" s="231"/>
    </row>
    <row r="1305" spans="1:4" ht="12.75">
      <c r="A1305" s="165" t="s">
        <v>27</v>
      </c>
      <c r="B1305" s="25" t="s">
        <v>761</v>
      </c>
      <c r="C1305" s="9">
        <v>74</v>
      </c>
      <c r="D1305" s="231"/>
    </row>
    <row r="1306" spans="1:4" ht="12.75">
      <c r="A1306" s="165" t="s">
        <v>27</v>
      </c>
      <c r="B1306" s="25" t="s">
        <v>1008</v>
      </c>
      <c r="C1306" s="9">
        <v>64</v>
      </c>
      <c r="D1306" s="231"/>
    </row>
    <row r="1307" spans="1:4" ht="12.75">
      <c r="A1307" s="165" t="s">
        <v>27</v>
      </c>
      <c r="B1307" s="25" t="s">
        <v>1009</v>
      </c>
      <c r="C1307" s="9">
        <v>65</v>
      </c>
      <c r="D1307" s="231"/>
    </row>
    <row r="1308" spans="1:4" ht="12.75">
      <c r="A1308" s="165" t="s">
        <v>27</v>
      </c>
      <c r="B1308" s="25" t="s">
        <v>1010</v>
      </c>
      <c r="C1308" s="9">
        <v>71</v>
      </c>
      <c r="D1308" s="231"/>
    </row>
    <row r="1309" spans="1:4" ht="12.75">
      <c r="A1309" s="165" t="s">
        <v>27</v>
      </c>
      <c r="B1309" s="25" t="s">
        <v>1011</v>
      </c>
      <c r="C1309" s="9">
        <v>58</v>
      </c>
      <c r="D1309" s="231"/>
    </row>
    <row r="1310" spans="1:4" ht="12.75">
      <c r="A1310" s="165" t="s">
        <v>27</v>
      </c>
      <c r="B1310" s="25" t="s">
        <v>990</v>
      </c>
      <c r="C1310" s="9">
        <v>65</v>
      </c>
      <c r="D1310" s="231"/>
    </row>
    <row r="1311" spans="1:4" ht="12.75">
      <c r="A1311" s="165" t="s">
        <v>27</v>
      </c>
      <c r="B1311" s="25" t="s">
        <v>991</v>
      </c>
      <c r="C1311" s="9">
        <v>61</v>
      </c>
      <c r="D1311" s="231"/>
    </row>
    <row r="1312" spans="1:4" ht="12.75">
      <c r="A1312" s="165" t="s">
        <v>27</v>
      </c>
      <c r="B1312" s="25" t="s">
        <v>1639</v>
      </c>
      <c r="C1312" s="9">
        <v>50</v>
      </c>
      <c r="D1312" s="231"/>
    </row>
    <row r="1313" spans="1:4" ht="12.75">
      <c r="A1313" s="165" t="s">
        <v>27</v>
      </c>
      <c r="B1313" s="25" t="s">
        <v>906</v>
      </c>
      <c r="C1313" s="9">
        <v>167</v>
      </c>
      <c r="D1313" s="231"/>
    </row>
    <row r="1314" spans="1:4" ht="12.75">
      <c r="A1314" s="165" t="s">
        <v>27</v>
      </c>
      <c r="B1314" s="25" t="s">
        <v>905</v>
      </c>
      <c r="C1314" s="9">
        <v>214</v>
      </c>
      <c r="D1314" s="231"/>
    </row>
    <row r="1315" spans="1:4" ht="12.75">
      <c r="A1315" s="165" t="s">
        <v>27</v>
      </c>
      <c r="B1315" s="25" t="s">
        <v>2279</v>
      </c>
      <c r="C1315" s="9">
        <v>15</v>
      </c>
      <c r="D1315" s="231"/>
    </row>
    <row r="1316" spans="1:4" ht="12.75">
      <c r="A1316" s="165" t="s">
        <v>27</v>
      </c>
      <c r="B1316" s="25" t="s">
        <v>1756</v>
      </c>
      <c r="C1316" s="18">
        <v>380</v>
      </c>
      <c r="D1316" s="244"/>
    </row>
    <row r="1317" spans="1:4" ht="12.75">
      <c r="A1317" s="165" t="s">
        <v>27</v>
      </c>
      <c r="B1317" s="25" t="s">
        <v>1161</v>
      </c>
      <c r="C1317" s="18">
        <v>45</v>
      </c>
      <c r="D1317" s="244"/>
    </row>
    <row r="1318" spans="1:4" ht="13.5" thickBot="1">
      <c r="A1318" s="166" t="s">
        <v>27</v>
      </c>
      <c r="B1318" s="157" t="s">
        <v>126</v>
      </c>
      <c r="C1318" s="42"/>
      <c r="D1318" s="265" t="s">
        <v>107</v>
      </c>
    </row>
    <row r="1319" spans="1:4" ht="12.75" customHeight="1">
      <c r="A1319" s="343" t="s">
        <v>152</v>
      </c>
      <c r="B1319" s="344"/>
      <c r="C1319" s="344"/>
      <c r="D1319" s="345"/>
    </row>
    <row r="1320" spans="1:4" ht="13.5" customHeight="1" thickBot="1">
      <c r="A1320" s="346"/>
      <c r="B1320" s="347"/>
      <c r="C1320" s="347"/>
      <c r="D1320" s="348"/>
    </row>
    <row r="1321" spans="1:4" ht="12.75">
      <c r="A1321" s="45" t="s">
        <v>150</v>
      </c>
      <c r="B1321" s="178" t="s">
        <v>151</v>
      </c>
      <c r="C1321" s="46"/>
      <c r="D1321" s="266"/>
    </row>
    <row r="1322" spans="1:4" ht="12.75">
      <c r="A1322" s="40" t="s">
        <v>153</v>
      </c>
      <c r="B1322" s="179" t="s">
        <v>151</v>
      </c>
      <c r="C1322" s="36"/>
      <c r="D1322" s="232"/>
    </row>
    <row r="1323" spans="1:4" ht="12.75">
      <c r="A1323" s="40" t="s">
        <v>154</v>
      </c>
      <c r="B1323" s="179" t="s">
        <v>151</v>
      </c>
      <c r="C1323" s="36"/>
      <c r="D1323" s="232"/>
    </row>
    <row r="1324" spans="1:4" ht="13.5" thickBot="1">
      <c r="A1324" s="47" t="s">
        <v>155</v>
      </c>
      <c r="B1324" s="180" t="s">
        <v>151</v>
      </c>
      <c r="C1324" s="43"/>
      <c r="D1324" s="265"/>
    </row>
    <row r="1325" spans="1:4" ht="12.75" customHeight="1">
      <c r="A1325" s="343" t="s">
        <v>493</v>
      </c>
      <c r="B1325" s="344"/>
      <c r="C1325" s="344"/>
      <c r="D1325" s="345"/>
    </row>
    <row r="1326" spans="1:4" ht="13.5" customHeight="1" thickBot="1">
      <c r="A1326" s="346"/>
      <c r="B1326" s="347"/>
      <c r="C1326" s="347"/>
      <c r="D1326" s="348"/>
    </row>
    <row r="1327" spans="1:4" ht="12.75">
      <c r="A1327" s="164" t="s">
        <v>75</v>
      </c>
      <c r="B1327" s="25" t="s">
        <v>76</v>
      </c>
      <c r="C1327" s="29">
        <v>51</v>
      </c>
      <c r="D1327" s="231" t="s">
        <v>524</v>
      </c>
    </row>
    <row r="1328" spans="1:4" ht="12.75">
      <c r="A1328" s="164" t="s">
        <v>830</v>
      </c>
      <c r="B1328" s="25" t="s">
        <v>831</v>
      </c>
      <c r="C1328" s="29">
        <v>11</v>
      </c>
      <c r="D1328" s="231" t="s">
        <v>832</v>
      </c>
    </row>
    <row r="1329" spans="1:4" ht="12.75">
      <c r="A1329" s="164" t="s">
        <v>402</v>
      </c>
      <c r="B1329" s="25" t="s">
        <v>842</v>
      </c>
      <c r="C1329" s="29">
        <v>26</v>
      </c>
      <c r="D1329" s="231" t="s">
        <v>843</v>
      </c>
    </row>
    <row r="1330" spans="1:4" ht="12.75">
      <c r="A1330" s="164" t="s">
        <v>402</v>
      </c>
      <c r="B1330" s="25" t="s">
        <v>401</v>
      </c>
      <c r="C1330" s="29">
        <v>50</v>
      </c>
      <c r="D1330" s="231" t="s">
        <v>56</v>
      </c>
    </row>
    <row r="1331" spans="1:4" ht="12.75">
      <c r="A1331" s="164" t="s">
        <v>402</v>
      </c>
      <c r="B1331" s="25" t="s">
        <v>988</v>
      </c>
      <c r="C1331" s="27">
        <v>72</v>
      </c>
      <c r="D1331" s="231" t="s">
        <v>1590</v>
      </c>
    </row>
    <row r="1332" spans="1:4" ht="12.75">
      <c r="A1332" s="164" t="s">
        <v>402</v>
      </c>
      <c r="B1332" s="25" t="s">
        <v>989</v>
      </c>
      <c r="C1332" s="27">
        <v>62</v>
      </c>
      <c r="D1332" s="231" t="s">
        <v>2147</v>
      </c>
    </row>
    <row r="1333" spans="1:4" ht="12.75">
      <c r="A1333" s="165" t="s">
        <v>7</v>
      </c>
      <c r="B1333" s="25" t="s">
        <v>2146</v>
      </c>
      <c r="C1333" s="27">
        <v>142</v>
      </c>
      <c r="D1333" s="231"/>
    </row>
    <row r="1334" spans="1:4" ht="12.75">
      <c r="A1334" s="165" t="s">
        <v>7</v>
      </c>
      <c r="B1334" s="25" t="s">
        <v>850</v>
      </c>
      <c r="C1334" s="29">
        <v>55</v>
      </c>
      <c r="D1334" s="337" t="s">
        <v>1916</v>
      </c>
    </row>
    <row r="1335" spans="1:4" ht="12.75">
      <c r="A1335" s="165" t="s">
        <v>7</v>
      </c>
      <c r="B1335" s="25" t="s">
        <v>603</v>
      </c>
      <c r="C1335" s="27">
        <v>890</v>
      </c>
      <c r="D1335" s="231"/>
    </row>
    <row r="1336" spans="1:4" ht="12.75">
      <c r="A1336" s="164" t="s">
        <v>69</v>
      </c>
      <c r="B1336" s="25" t="s">
        <v>1616</v>
      </c>
      <c r="C1336" s="27">
        <v>42</v>
      </c>
      <c r="D1336" s="5" t="s">
        <v>74</v>
      </c>
    </row>
    <row r="1337" spans="1:4" ht="12.75">
      <c r="A1337" s="164" t="s">
        <v>414</v>
      </c>
      <c r="B1337" s="25" t="s">
        <v>415</v>
      </c>
      <c r="C1337" s="27">
        <v>303</v>
      </c>
      <c r="D1337" s="231" t="s">
        <v>766</v>
      </c>
    </row>
    <row r="1338" spans="1:4" ht="12.75">
      <c r="A1338" s="165" t="s">
        <v>7</v>
      </c>
      <c r="B1338" s="25" t="s">
        <v>811</v>
      </c>
      <c r="C1338" s="27">
        <v>309</v>
      </c>
      <c r="D1338" s="231"/>
    </row>
    <row r="1339" spans="1:4" ht="12.75">
      <c r="A1339" s="165" t="s">
        <v>7</v>
      </c>
      <c r="B1339" s="25" t="s">
        <v>1772</v>
      </c>
      <c r="C1339" s="27">
        <v>62</v>
      </c>
      <c r="D1339" s="231"/>
    </row>
    <row r="1340" spans="1:4" ht="12.75">
      <c r="A1340" s="165" t="s">
        <v>7</v>
      </c>
      <c r="B1340" s="25" t="s">
        <v>1479</v>
      </c>
      <c r="C1340" s="27">
        <v>159</v>
      </c>
      <c r="D1340" s="231"/>
    </row>
    <row r="1341" spans="1:4" ht="12.75">
      <c r="A1341" s="165" t="s">
        <v>260</v>
      </c>
      <c r="B1341" s="25" t="s">
        <v>261</v>
      </c>
      <c r="C1341" s="8">
        <v>35</v>
      </c>
      <c r="D1341" s="231" t="s">
        <v>262</v>
      </c>
    </row>
    <row r="1342" spans="1:4" ht="12.75">
      <c r="A1342" s="165" t="s">
        <v>812</v>
      </c>
      <c r="B1342" s="25" t="s">
        <v>2071</v>
      </c>
      <c r="C1342" s="9">
        <v>593</v>
      </c>
      <c r="D1342" s="231" t="s">
        <v>815</v>
      </c>
    </row>
    <row r="1343" spans="1:4" ht="12.75">
      <c r="A1343" s="165" t="s">
        <v>816</v>
      </c>
      <c r="B1343" s="25" t="s">
        <v>817</v>
      </c>
      <c r="C1343" s="9">
        <v>410</v>
      </c>
      <c r="D1343" s="231" t="s">
        <v>819</v>
      </c>
    </row>
    <row r="1344" spans="1:4" ht="12.75">
      <c r="A1344" s="165" t="s">
        <v>818</v>
      </c>
      <c r="B1344" s="25" t="s">
        <v>820</v>
      </c>
      <c r="C1344" s="9">
        <v>58</v>
      </c>
      <c r="D1344" s="231" t="s">
        <v>819</v>
      </c>
    </row>
    <row r="1345" spans="1:4" ht="12.75">
      <c r="A1345" s="165" t="s">
        <v>9</v>
      </c>
      <c r="B1345" s="25" t="s">
        <v>421</v>
      </c>
      <c r="C1345" s="8">
        <v>356</v>
      </c>
      <c r="D1345" s="231"/>
    </row>
    <row r="1346" spans="1:4" ht="12.75">
      <c r="A1346" s="165" t="s">
        <v>95</v>
      </c>
      <c r="B1346" s="25" t="s">
        <v>1759</v>
      </c>
      <c r="C1346" s="8">
        <v>37</v>
      </c>
      <c r="D1346" s="231" t="s">
        <v>203</v>
      </c>
    </row>
    <row r="1347" spans="1:4" ht="12.75">
      <c r="A1347" s="165" t="s">
        <v>66</v>
      </c>
      <c r="B1347" s="25" t="s">
        <v>1758</v>
      </c>
      <c r="C1347" s="8">
        <v>38</v>
      </c>
      <c r="D1347" s="231" t="s">
        <v>112</v>
      </c>
    </row>
    <row r="1348" spans="1:4" ht="12.75">
      <c r="A1348" s="165" t="s">
        <v>19</v>
      </c>
      <c r="B1348" s="25" t="s">
        <v>1757</v>
      </c>
      <c r="C1348" s="8">
        <v>8</v>
      </c>
      <c r="D1348" s="231"/>
    </row>
    <row r="1349" spans="1:4" ht="12.75">
      <c r="A1349" s="165" t="s">
        <v>11</v>
      </c>
      <c r="B1349" s="25" t="s">
        <v>2364</v>
      </c>
      <c r="C1349" s="8">
        <v>124</v>
      </c>
      <c r="D1349" s="231" t="s">
        <v>2365</v>
      </c>
    </row>
    <row r="1350" spans="1:4" ht="12.75">
      <c r="A1350" s="165" t="s">
        <v>5</v>
      </c>
      <c r="B1350" s="25" t="s">
        <v>1880</v>
      </c>
      <c r="C1350" s="8">
        <v>65</v>
      </c>
      <c r="D1350" s="231"/>
    </row>
    <row r="1351" spans="1:4" ht="12.75">
      <c r="A1351" s="165" t="s">
        <v>55</v>
      </c>
      <c r="B1351" s="25" t="s">
        <v>1597</v>
      </c>
      <c r="C1351" s="8">
        <v>94</v>
      </c>
      <c r="D1351" s="231"/>
    </row>
    <row r="1352" spans="1:4" ht="12.75">
      <c r="A1352" s="165" t="s">
        <v>55</v>
      </c>
      <c r="B1352" s="25" t="s">
        <v>2194</v>
      </c>
      <c r="C1352" s="8">
        <v>134</v>
      </c>
      <c r="D1352" s="231"/>
    </row>
    <row r="1353" spans="1:4" ht="12.75">
      <c r="A1353" s="165" t="s">
        <v>55</v>
      </c>
      <c r="B1353" s="25" t="s">
        <v>1115</v>
      </c>
      <c r="C1353" s="8">
        <v>240</v>
      </c>
      <c r="D1353" s="231" t="s">
        <v>2077</v>
      </c>
    </row>
    <row r="1354" spans="1:4" ht="12.75">
      <c r="A1354" s="165" t="s">
        <v>19</v>
      </c>
      <c r="B1354" s="25" t="s">
        <v>1119</v>
      </c>
      <c r="C1354" s="8">
        <v>405</v>
      </c>
      <c r="D1354" s="231"/>
    </row>
    <row r="1355" spans="1:4" ht="12.75">
      <c r="A1355" s="165" t="s">
        <v>19</v>
      </c>
      <c r="B1355" s="25" t="s">
        <v>1792</v>
      </c>
      <c r="C1355" s="8">
        <v>528</v>
      </c>
      <c r="D1355" s="231"/>
    </row>
    <row r="1356" spans="1:4" ht="12.75">
      <c r="A1356" s="165" t="s">
        <v>5</v>
      </c>
      <c r="B1356" s="25" t="s">
        <v>629</v>
      </c>
      <c r="C1356" s="8" t="s">
        <v>630</v>
      </c>
      <c r="D1356" s="231" t="s">
        <v>631</v>
      </c>
    </row>
    <row r="1357" spans="1:4" ht="12.75">
      <c r="A1357" s="165" t="s">
        <v>19</v>
      </c>
      <c r="B1357" s="25" t="s">
        <v>1740</v>
      </c>
      <c r="C1357" s="8">
        <v>353</v>
      </c>
      <c r="D1357" s="231" t="s">
        <v>480</v>
      </c>
    </row>
    <row r="1358" spans="1:4" ht="12.75">
      <c r="A1358" s="165" t="s">
        <v>66</v>
      </c>
      <c r="B1358" s="25" t="s">
        <v>1988</v>
      </c>
      <c r="C1358" s="8">
        <v>951</v>
      </c>
      <c r="D1358" s="231"/>
    </row>
    <row r="1359" spans="1:4" ht="12.75">
      <c r="A1359" s="165" t="s">
        <v>19</v>
      </c>
      <c r="B1359" s="25" t="s">
        <v>2275</v>
      </c>
      <c r="C1359" s="8">
        <v>65</v>
      </c>
      <c r="D1359" s="231"/>
    </row>
    <row r="1360" spans="1:4" ht="12.75">
      <c r="A1360" s="165" t="s">
        <v>19</v>
      </c>
      <c r="B1360" s="25" t="s">
        <v>2179</v>
      </c>
      <c r="C1360" s="8">
        <v>1676</v>
      </c>
      <c r="D1360" s="231"/>
    </row>
    <row r="1361" spans="1:4" ht="12.75">
      <c r="A1361" s="165" t="s">
        <v>19</v>
      </c>
      <c r="B1361" s="25" t="s">
        <v>1234</v>
      </c>
      <c r="C1361" s="8">
        <v>852</v>
      </c>
      <c r="D1361" s="231"/>
    </row>
    <row r="1362" spans="1:4" ht="12.75">
      <c r="A1362" s="165" t="s">
        <v>19</v>
      </c>
      <c r="B1362" s="25" t="s">
        <v>2386</v>
      </c>
      <c r="C1362" s="8">
        <v>980</v>
      </c>
      <c r="D1362" s="231"/>
    </row>
    <row r="1363" spans="1:4" ht="12.75">
      <c r="A1363" s="165" t="s">
        <v>64</v>
      </c>
      <c r="B1363" s="25" t="s">
        <v>405</v>
      </c>
      <c r="C1363" s="8">
        <v>1631</v>
      </c>
      <c r="D1363" s="231"/>
    </row>
    <row r="1364" spans="1:4" ht="12.75">
      <c r="A1364" s="165" t="s">
        <v>64</v>
      </c>
      <c r="B1364" s="25" t="s">
        <v>406</v>
      </c>
      <c r="C1364" s="8" t="s">
        <v>407</v>
      </c>
      <c r="D1364" s="231"/>
    </row>
    <row r="1365" spans="1:4" ht="12.75">
      <c r="A1365" s="165" t="s">
        <v>64</v>
      </c>
      <c r="B1365" s="25" t="s">
        <v>814</v>
      </c>
      <c r="C1365" s="8">
        <v>263</v>
      </c>
      <c r="D1365" s="231"/>
    </row>
    <row r="1366" spans="1:4" ht="12.75">
      <c r="A1366" s="165" t="s">
        <v>64</v>
      </c>
      <c r="B1366" s="25" t="s">
        <v>813</v>
      </c>
      <c r="C1366" s="8">
        <v>443</v>
      </c>
      <c r="D1366" s="231"/>
    </row>
    <row r="1367" spans="1:4" ht="12.75">
      <c r="A1367" s="165" t="s">
        <v>7</v>
      </c>
      <c r="B1367" s="25" t="s">
        <v>963</v>
      </c>
      <c r="C1367" s="3">
        <v>1</v>
      </c>
      <c r="D1367" s="231"/>
    </row>
    <row r="1368" spans="1:4" ht="12.75">
      <c r="A1368" s="165" t="s">
        <v>7</v>
      </c>
      <c r="B1368" s="25" t="s">
        <v>669</v>
      </c>
      <c r="C1368" s="3">
        <v>6</v>
      </c>
      <c r="D1368" s="231"/>
    </row>
    <row r="1369" spans="1:4" ht="12.75">
      <c r="A1369" s="165" t="s">
        <v>1477</v>
      </c>
      <c r="B1369" s="25" t="s">
        <v>2142</v>
      </c>
      <c r="C1369" s="3">
        <v>10</v>
      </c>
      <c r="D1369" s="231"/>
    </row>
    <row r="1370" spans="1:4" ht="12.75">
      <c r="A1370" s="165" t="s">
        <v>7</v>
      </c>
      <c r="B1370" s="25" t="s">
        <v>2161</v>
      </c>
      <c r="C1370" s="3">
        <v>7</v>
      </c>
      <c r="D1370" s="231"/>
    </row>
    <row r="1371" spans="1:4" ht="12.75">
      <c r="A1371" s="165" t="s">
        <v>409</v>
      </c>
      <c r="B1371" s="25" t="s">
        <v>36</v>
      </c>
      <c r="C1371" s="3">
        <v>359</v>
      </c>
      <c r="D1371" s="231"/>
    </row>
    <row r="1372" spans="1:4" ht="12.75">
      <c r="A1372" s="165" t="s">
        <v>7</v>
      </c>
      <c r="B1372" s="25" t="s">
        <v>36</v>
      </c>
      <c r="C1372" s="3">
        <v>103</v>
      </c>
      <c r="D1372" s="231"/>
    </row>
    <row r="1373" spans="1:4" ht="12.75">
      <c r="A1373" s="164" t="s">
        <v>960</v>
      </c>
      <c r="B1373" s="25" t="s">
        <v>2085</v>
      </c>
      <c r="C1373" s="3">
        <v>31</v>
      </c>
      <c r="D1373" s="231"/>
    </row>
    <row r="1374" spans="1:4" ht="12.75">
      <c r="A1374" s="164" t="s">
        <v>131</v>
      </c>
      <c r="B1374" s="25" t="s">
        <v>2283</v>
      </c>
      <c r="C1374" s="3">
        <v>138</v>
      </c>
      <c r="D1374" s="231"/>
    </row>
    <row r="1375" spans="1:4" ht="12.75">
      <c r="A1375" s="164" t="s">
        <v>960</v>
      </c>
      <c r="B1375" s="25" t="s">
        <v>961</v>
      </c>
      <c r="C1375" s="3">
        <v>9</v>
      </c>
      <c r="D1375" s="231"/>
    </row>
    <row r="1376" spans="1:4" ht="12.75">
      <c r="A1376" s="164" t="s">
        <v>960</v>
      </c>
      <c r="B1376" s="25" t="s">
        <v>1971</v>
      </c>
      <c r="C1376" s="3">
        <v>81</v>
      </c>
      <c r="D1376" s="231" t="s">
        <v>962</v>
      </c>
    </row>
    <row r="1377" spans="1:4" ht="12.75">
      <c r="A1377" s="164" t="s">
        <v>960</v>
      </c>
      <c r="B1377" s="25" t="s">
        <v>1241</v>
      </c>
      <c r="C1377" s="3">
        <v>20</v>
      </c>
      <c r="D1377" s="231"/>
    </row>
    <row r="1378" spans="1:4" ht="12.75">
      <c r="A1378" s="165" t="s">
        <v>7</v>
      </c>
      <c r="B1378" s="25" t="s">
        <v>2087</v>
      </c>
      <c r="C1378" s="3">
        <v>24</v>
      </c>
      <c r="D1378" s="231"/>
    </row>
    <row r="1379" spans="1:4" ht="12.75">
      <c r="A1379" s="164" t="s">
        <v>960</v>
      </c>
      <c r="B1379" s="25" t="s">
        <v>1242</v>
      </c>
      <c r="C1379" s="3">
        <v>31</v>
      </c>
      <c r="D1379" s="231"/>
    </row>
    <row r="1380" spans="1:4" ht="12.75">
      <c r="A1380" s="165" t="s">
        <v>7</v>
      </c>
      <c r="B1380" s="25" t="s">
        <v>1254</v>
      </c>
      <c r="C1380" s="3">
        <v>48</v>
      </c>
      <c r="D1380" s="231" t="s">
        <v>409</v>
      </c>
    </row>
    <row r="1381" spans="1:4" ht="12.75">
      <c r="A1381" s="164" t="s">
        <v>960</v>
      </c>
      <c r="B1381" s="25" t="s">
        <v>1407</v>
      </c>
      <c r="C1381" s="3">
        <v>15</v>
      </c>
      <c r="D1381" s="231"/>
    </row>
    <row r="1382" spans="1:4" ht="12.75">
      <c r="A1382" s="165" t="s">
        <v>7</v>
      </c>
      <c r="B1382" s="25" t="s">
        <v>1476</v>
      </c>
      <c r="C1382" s="3">
        <v>18</v>
      </c>
      <c r="D1382" s="231"/>
    </row>
    <row r="1383" spans="1:4" ht="12.75">
      <c r="A1383" s="165" t="s">
        <v>7</v>
      </c>
      <c r="B1383" s="25" t="s">
        <v>1649</v>
      </c>
      <c r="C1383" s="3">
        <v>103</v>
      </c>
      <c r="D1383" s="231"/>
    </row>
    <row r="1384" spans="1:4" ht="12.75">
      <c r="A1384" s="165" t="s">
        <v>737</v>
      </c>
      <c r="B1384" s="25" t="s">
        <v>738</v>
      </c>
      <c r="C1384" s="8" t="s">
        <v>739</v>
      </c>
      <c r="D1384" s="231" t="s">
        <v>742</v>
      </c>
    </row>
    <row r="1385" spans="1:4" ht="12.75">
      <c r="A1385" s="165" t="s">
        <v>737</v>
      </c>
      <c r="B1385" s="25" t="s">
        <v>740</v>
      </c>
      <c r="C1385" s="8">
        <v>1124</v>
      </c>
      <c r="D1385" s="231" t="s">
        <v>742</v>
      </c>
    </row>
    <row r="1386" spans="1:4" ht="12.75">
      <c r="A1386" s="165" t="s">
        <v>737</v>
      </c>
      <c r="B1386" s="25" t="s">
        <v>741</v>
      </c>
      <c r="C1386" s="8">
        <v>1018</v>
      </c>
      <c r="D1386" s="231" t="s">
        <v>743</v>
      </c>
    </row>
    <row r="1387" spans="1:4" ht="12.75">
      <c r="A1387" s="165" t="s">
        <v>7</v>
      </c>
      <c r="B1387" s="25" t="s">
        <v>473</v>
      </c>
      <c r="C1387" s="9">
        <v>118</v>
      </c>
      <c r="D1387" s="5" t="s">
        <v>45</v>
      </c>
    </row>
    <row r="1388" spans="1:4" ht="12.75">
      <c r="A1388" s="164" t="s">
        <v>176</v>
      </c>
      <c r="B1388" s="25" t="s">
        <v>1567</v>
      </c>
      <c r="C1388" s="3">
        <v>67</v>
      </c>
      <c r="D1388" s="231"/>
    </row>
    <row r="1389" spans="1:4" ht="12.75">
      <c r="A1389" s="164" t="s">
        <v>176</v>
      </c>
      <c r="B1389" s="25" t="s">
        <v>857</v>
      </c>
      <c r="C1389" s="8">
        <v>38</v>
      </c>
      <c r="D1389" s="231"/>
    </row>
    <row r="1390" spans="1:4" ht="12.75">
      <c r="A1390" s="165" t="s">
        <v>547</v>
      </c>
      <c r="B1390" s="25" t="s">
        <v>1575</v>
      </c>
      <c r="C1390" s="3">
        <v>58</v>
      </c>
      <c r="D1390" s="231"/>
    </row>
    <row r="1391" spans="1:4" ht="12.75">
      <c r="A1391" s="164" t="s">
        <v>69</v>
      </c>
      <c r="B1391" s="25" t="s">
        <v>2145</v>
      </c>
      <c r="C1391" s="8">
        <v>89</v>
      </c>
      <c r="D1391" s="231"/>
    </row>
    <row r="1392" spans="1:4" ht="12.75">
      <c r="A1392" s="164" t="s">
        <v>69</v>
      </c>
      <c r="B1392" s="25" t="s">
        <v>1768</v>
      </c>
      <c r="C1392" s="8">
        <v>209</v>
      </c>
      <c r="D1392" s="231"/>
    </row>
    <row r="1393" spans="1:4" ht="12.75">
      <c r="A1393" s="164" t="s">
        <v>69</v>
      </c>
      <c r="B1393" s="25" t="s">
        <v>1581</v>
      </c>
      <c r="C1393" s="27">
        <v>126</v>
      </c>
      <c r="D1393" s="231"/>
    </row>
    <row r="1394" spans="1:4" ht="12.75">
      <c r="A1394" s="164" t="s">
        <v>1293</v>
      </c>
      <c r="B1394" s="25" t="s">
        <v>1580</v>
      </c>
      <c r="C1394" s="27">
        <v>25</v>
      </c>
      <c r="D1394" s="231"/>
    </row>
    <row r="1395" spans="1:4" ht="12.75">
      <c r="A1395" s="267" t="s">
        <v>620</v>
      </c>
      <c r="B1395" s="25" t="s">
        <v>621</v>
      </c>
      <c r="C1395" s="3">
        <v>599</v>
      </c>
      <c r="D1395" s="231" t="s">
        <v>622</v>
      </c>
    </row>
    <row r="1396" spans="1:4" ht="12.75">
      <c r="A1396" s="336" t="s">
        <v>1887</v>
      </c>
      <c r="B1396" s="141" t="s">
        <v>2305</v>
      </c>
      <c r="C1396" s="39">
        <v>300</v>
      </c>
      <c r="D1396" s="232" t="s">
        <v>2303</v>
      </c>
    </row>
    <row r="1397" spans="1:4" ht="12.75">
      <c r="A1397" s="165" t="s">
        <v>1478</v>
      </c>
      <c r="B1397" s="25" t="s">
        <v>2099</v>
      </c>
      <c r="C1397" s="3">
        <v>4</v>
      </c>
      <c r="D1397" s="231"/>
    </row>
    <row r="1398" spans="1:4" ht="12.75">
      <c r="A1398" s="165" t="s">
        <v>818</v>
      </c>
      <c r="B1398" s="25" t="s">
        <v>1475</v>
      </c>
      <c r="C1398" s="3">
        <v>80</v>
      </c>
      <c r="D1398" s="231"/>
    </row>
    <row r="1399" spans="1:4" ht="12.75">
      <c r="A1399" s="11" t="s">
        <v>374</v>
      </c>
      <c r="B1399" s="25" t="s">
        <v>2157</v>
      </c>
      <c r="C1399" s="3">
        <v>109</v>
      </c>
      <c r="D1399" s="231" t="s">
        <v>602</v>
      </c>
    </row>
    <row r="1400" spans="1:4" ht="12.75">
      <c r="A1400" s="164" t="s">
        <v>414</v>
      </c>
      <c r="B1400" s="25" t="s">
        <v>767</v>
      </c>
      <c r="C1400" s="9">
        <v>27</v>
      </c>
      <c r="D1400" s="231"/>
    </row>
    <row r="1401" spans="1:4" ht="12.75">
      <c r="A1401" s="341" t="s">
        <v>2028</v>
      </c>
      <c r="B1401" s="145" t="s">
        <v>2029</v>
      </c>
      <c r="C1401" s="8">
        <v>7</v>
      </c>
      <c r="D1401" s="8" t="s">
        <v>2338</v>
      </c>
    </row>
    <row r="1402" spans="1:4" ht="12.75">
      <c r="A1402" s="164" t="s">
        <v>869</v>
      </c>
      <c r="B1402" s="25" t="s">
        <v>1813</v>
      </c>
      <c r="C1402" s="9">
        <v>370</v>
      </c>
      <c r="D1402" s="231"/>
    </row>
    <row r="1403" spans="1:4" ht="12.75">
      <c r="A1403" s="164" t="s">
        <v>869</v>
      </c>
      <c r="B1403" s="25" t="s">
        <v>870</v>
      </c>
      <c r="C1403" s="9">
        <v>140</v>
      </c>
      <c r="D1403" s="231" t="s">
        <v>871</v>
      </c>
    </row>
    <row r="1404" spans="1:4" ht="12.75">
      <c r="A1404" s="165" t="s">
        <v>139</v>
      </c>
      <c r="B1404" s="25" t="s">
        <v>1485</v>
      </c>
      <c r="C1404" s="3">
        <v>6</v>
      </c>
      <c r="D1404" s="231" t="s">
        <v>883</v>
      </c>
    </row>
    <row r="1405" spans="1:4" ht="12.75">
      <c r="A1405" s="164" t="s">
        <v>873</v>
      </c>
      <c r="B1405" s="25" t="s">
        <v>2121</v>
      </c>
      <c r="C1405" s="9">
        <v>44</v>
      </c>
      <c r="D1405" s="231" t="s">
        <v>872</v>
      </c>
    </row>
    <row r="1406" spans="1:4" ht="12.75">
      <c r="A1406" s="164" t="s">
        <v>873</v>
      </c>
      <c r="B1406" s="25" t="s">
        <v>2079</v>
      </c>
      <c r="C1406" s="9">
        <v>35</v>
      </c>
      <c r="D1406" s="231" t="s">
        <v>872</v>
      </c>
    </row>
    <row r="1407" spans="1:4" ht="12.75">
      <c r="A1407" s="165" t="s">
        <v>139</v>
      </c>
      <c r="B1407" s="25" t="s">
        <v>1486</v>
      </c>
      <c r="C1407" s="9">
        <v>42</v>
      </c>
      <c r="D1407" s="231"/>
    </row>
    <row r="1408" spans="1:4" ht="12.75">
      <c r="A1408" s="165" t="s">
        <v>139</v>
      </c>
      <c r="B1408" s="25" t="s">
        <v>1486</v>
      </c>
      <c r="C1408" s="9">
        <v>42</v>
      </c>
      <c r="D1408" s="231"/>
    </row>
    <row r="1409" spans="1:4" ht="12.75">
      <c r="A1409" s="208" t="s">
        <v>55</v>
      </c>
      <c r="B1409" s="201" t="s">
        <v>453</v>
      </c>
      <c r="C1409" s="203">
        <v>2</v>
      </c>
      <c r="D1409" s="238" t="s">
        <v>536</v>
      </c>
    </row>
    <row r="1410" spans="1:4" ht="12.75">
      <c r="A1410" s="208" t="s">
        <v>55</v>
      </c>
      <c r="B1410" s="201" t="s">
        <v>388</v>
      </c>
      <c r="C1410" s="203">
        <v>9</v>
      </c>
      <c r="D1410" s="238" t="s">
        <v>8</v>
      </c>
    </row>
    <row r="1411" spans="1:4" ht="12.75">
      <c r="A1411" s="165" t="s">
        <v>449</v>
      </c>
      <c r="B1411" s="25" t="s">
        <v>731</v>
      </c>
      <c r="C1411" s="9">
        <v>52</v>
      </c>
      <c r="D1411" s="231"/>
    </row>
    <row r="1412" spans="1:4" ht="12.75">
      <c r="A1412" s="165" t="s">
        <v>689</v>
      </c>
      <c r="B1412" s="25" t="s">
        <v>54</v>
      </c>
      <c r="C1412" s="9">
        <v>285</v>
      </c>
      <c r="D1412" s="231"/>
    </row>
    <row r="1413" spans="1:4" ht="12.75">
      <c r="A1413" s="165" t="s">
        <v>55</v>
      </c>
      <c r="B1413" s="25" t="s">
        <v>1027</v>
      </c>
      <c r="C1413" s="9">
        <v>842</v>
      </c>
      <c r="D1413" s="231"/>
    </row>
    <row r="1414" spans="1:4" ht="12.75">
      <c r="A1414" s="165" t="s">
        <v>689</v>
      </c>
      <c r="B1414" s="25" t="s">
        <v>1028</v>
      </c>
      <c r="C1414" s="9">
        <v>38</v>
      </c>
      <c r="D1414" s="231"/>
    </row>
    <row r="1415" spans="1:4" ht="12.75">
      <c r="A1415" s="165" t="s">
        <v>689</v>
      </c>
      <c r="B1415" s="25" t="s">
        <v>999</v>
      </c>
      <c r="C1415" s="9">
        <v>591</v>
      </c>
      <c r="D1415" s="231"/>
    </row>
    <row r="1416" spans="1:4" ht="12.75">
      <c r="A1416" s="207" t="s">
        <v>55</v>
      </c>
      <c r="B1416" s="196" t="s">
        <v>1795</v>
      </c>
      <c r="C1416" s="199">
        <v>7</v>
      </c>
      <c r="D1416" s="233"/>
    </row>
    <row r="1417" spans="1:4" ht="12.75">
      <c r="A1417" s="207" t="s">
        <v>55</v>
      </c>
      <c r="B1417" s="196" t="s">
        <v>1396</v>
      </c>
      <c r="C1417" s="199">
        <v>25</v>
      </c>
      <c r="D1417" s="233"/>
    </row>
    <row r="1418" spans="1:4" ht="12.75">
      <c r="A1418" s="165" t="s">
        <v>449</v>
      </c>
      <c r="B1418" s="25" t="s">
        <v>928</v>
      </c>
      <c r="C1418" s="21">
        <v>5</v>
      </c>
      <c r="D1418" s="231"/>
    </row>
    <row r="1419" spans="1:4" ht="12.75">
      <c r="A1419" s="165" t="s">
        <v>55</v>
      </c>
      <c r="B1419" s="25" t="s">
        <v>2334</v>
      </c>
      <c r="C1419" s="21">
        <v>357</v>
      </c>
      <c r="D1419" s="231"/>
    </row>
    <row r="1420" spans="1:4" ht="12.75">
      <c r="A1420" s="165" t="s">
        <v>55</v>
      </c>
      <c r="B1420" s="25" t="s">
        <v>1032</v>
      </c>
      <c r="C1420" s="21">
        <v>9</v>
      </c>
      <c r="D1420" s="231"/>
    </row>
    <row r="1421" spans="1:4" ht="12.75">
      <c r="A1421" s="165" t="s">
        <v>689</v>
      </c>
      <c r="B1421" s="25" t="s">
        <v>1871</v>
      </c>
      <c r="C1421" s="21">
        <v>16</v>
      </c>
      <c r="D1421" s="231"/>
    </row>
    <row r="1422" spans="1:4" ht="12.75">
      <c r="A1422" s="165" t="s">
        <v>689</v>
      </c>
      <c r="B1422" s="25" t="s">
        <v>998</v>
      </c>
      <c r="C1422" s="21">
        <v>427</v>
      </c>
      <c r="D1422" s="231"/>
    </row>
    <row r="1423" spans="1:4" ht="12.75">
      <c r="A1423" s="165" t="s">
        <v>55</v>
      </c>
      <c r="B1423" s="25" t="s">
        <v>1487</v>
      </c>
      <c r="C1423" s="21">
        <v>2825</v>
      </c>
      <c r="D1423" s="231"/>
    </row>
    <row r="1424" spans="1:4" ht="12.75">
      <c r="A1424" s="194" t="s">
        <v>55</v>
      </c>
      <c r="B1424" s="193" t="s">
        <v>1429</v>
      </c>
      <c r="C1424" s="305">
        <v>52</v>
      </c>
      <c r="D1424" s="261" t="s">
        <v>1577</v>
      </c>
    </row>
    <row r="1425" spans="1:4" ht="12.75">
      <c r="A1425" s="165" t="s">
        <v>55</v>
      </c>
      <c r="B1425" s="25" t="s">
        <v>1882</v>
      </c>
      <c r="C1425" s="21">
        <v>68</v>
      </c>
      <c r="D1425" s="231"/>
    </row>
    <row r="1426" spans="1:4" ht="12.75">
      <c r="A1426" s="165" t="s">
        <v>55</v>
      </c>
      <c r="B1426" s="25" t="s">
        <v>2182</v>
      </c>
      <c r="C1426" s="21">
        <v>18</v>
      </c>
      <c r="D1426" s="231"/>
    </row>
    <row r="1427" spans="1:4" ht="12.75">
      <c r="A1427" s="165" t="s">
        <v>55</v>
      </c>
      <c r="B1427" s="25" t="s">
        <v>2398</v>
      </c>
      <c r="C1427" s="21">
        <v>2349</v>
      </c>
      <c r="D1427" s="231"/>
    </row>
    <row r="1428" spans="1:4" ht="12.75">
      <c r="A1428" s="165" t="s">
        <v>449</v>
      </c>
      <c r="B1428" s="25" t="s">
        <v>1473</v>
      </c>
      <c r="C1428" s="3">
        <v>2124</v>
      </c>
      <c r="D1428" s="231"/>
    </row>
    <row r="1429" spans="1:4" ht="12.75">
      <c r="A1429" s="165" t="s">
        <v>449</v>
      </c>
      <c r="B1429" s="25" t="s">
        <v>733</v>
      </c>
      <c r="C1429" s="3">
        <v>60</v>
      </c>
      <c r="D1429" s="231"/>
    </row>
    <row r="1430" spans="1:4" ht="12.75">
      <c r="A1430" s="165" t="s">
        <v>55</v>
      </c>
      <c r="B1430" s="25" t="s">
        <v>2286</v>
      </c>
      <c r="C1430" s="3">
        <v>121</v>
      </c>
      <c r="D1430" s="231"/>
    </row>
    <row r="1431" spans="1:4" ht="12.75">
      <c r="A1431" s="165" t="s">
        <v>55</v>
      </c>
      <c r="B1431" s="25" t="s">
        <v>2325</v>
      </c>
      <c r="C1431" s="3">
        <v>231</v>
      </c>
      <c r="D1431" s="183" t="s">
        <v>2326</v>
      </c>
    </row>
    <row r="1432" spans="1:4" ht="12.75">
      <c r="A1432" s="165" t="s">
        <v>55</v>
      </c>
      <c r="B1432" s="25" t="s">
        <v>1862</v>
      </c>
      <c r="C1432" s="3">
        <v>240</v>
      </c>
      <c r="D1432" s="231"/>
    </row>
    <row r="1433" spans="1:4" ht="12.75">
      <c r="A1433" s="165" t="s">
        <v>55</v>
      </c>
      <c r="B1433" s="25" t="s">
        <v>2195</v>
      </c>
      <c r="C1433" s="21">
        <v>171</v>
      </c>
      <c r="D1433" s="231"/>
    </row>
    <row r="1434" spans="1:4" ht="12.75">
      <c r="A1434" s="165" t="s">
        <v>55</v>
      </c>
      <c r="B1434" s="25" t="s">
        <v>2335</v>
      </c>
      <c r="C1434" s="21">
        <v>236</v>
      </c>
      <c r="D1434" s="231"/>
    </row>
    <row r="1435" spans="1:4" ht="12.75">
      <c r="A1435" s="165" t="s">
        <v>55</v>
      </c>
      <c r="B1435" s="25" t="s">
        <v>2287</v>
      </c>
      <c r="C1435" s="21">
        <v>211</v>
      </c>
      <c r="D1435" s="231" t="s">
        <v>2288</v>
      </c>
    </row>
    <row r="1436" spans="1:4" ht="12.75">
      <c r="A1436" s="165" t="s">
        <v>55</v>
      </c>
      <c r="B1436" s="25" t="s">
        <v>2289</v>
      </c>
      <c r="C1436" s="21">
        <v>136</v>
      </c>
      <c r="D1436" s="231"/>
    </row>
    <row r="1437" spans="1:4" ht="12.75">
      <c r="A1437" s="166" t="s">
        <v>55</v>
      </c>
      <c r="B1437" s="141" t="s">
        <v>2299</v>
      </c>
      <c r="C1437" s="44">
        <v>1800</v>
      </c>
      <c r="D1437" s="232" t="s">
        <v>97</v>
      </c>
    </row>
    <row r="1438" spans="1:4" ht="12.75">
      <c r="A1438" s="166" t="s">
        <v>55</v>
      </c>
      <c r="B1438" s="141" t="s">
        <v>2300</v>
      </c>
      <c r="C1438" s="44">
        <v>1800</v>
      </c>
      <c r="D1438" s="232" t="s">
        <v>97</v>
      </c>
    </row>
    <row r="1439" spans="1:4" ht="12.75">
      <c r="A1439" s="166" t="s">
        <v>55</v>
      </c>
      <c r="B1439" s="141" t="s">
        <v>972</v>
      </c>
      <c r="C1439" s="44">
        <v>1800</v>
      </c>
      <c r="D1439" s="232" t="s">
        <v>97</v>
      </c>
    </row>
    <row r="1440" spans="1:4" ht="12.75">
      <c r="A1440" s="166" t="s">
        <v>55</v>
      </c>
      <c r="B1440" s="141" t="s">
        <v>2301</v>
      </c>
      <c r="C1440" s="44">
        <v>1800</v>
      </c>
      <c r="D1440" s="232" t="s">
        <v>97</v>
      </c>
    </row>
    <row r="1441" spans="1:4" ht="12.75">
      <c r="A1441" s="165" t="s">
        <v>13</v>
      </c>
      <c r="B1441" s="25" t="s">
        <v>1200</v>
      </c>
      <c r="C1441" s="8">
        <v>1</v>
      </c>
      <c r="D1441" s="231"/>
    </row>
    <row r="1442" spans="1:4" ht="12.75">
      <c r="A1442" s="165" t="s">
        <v>13</v>
      </c>
      <c r="B1442" s="25" t="s">
        <v>1000</v>
      </c>
      <c r="C1442" s="9">
        <v>1</v>
      </c>
      <c r="D1442" s="231" t="s">
        <v>89</v>
      </c>
    </row>
    <row r="1443" spans="1:4" ht="12.75">
      <c r="A1443" s="175" t="s">
        <v>13</v>
      </c>
      <c r="B1443" s="143" t="s">
        <v>1197</v>
      </c>
      <c r="C1443" s="33">
        <v>5</v>
      </c>
      <c r="D1443" s="236" t="s">
        <v>89</v>
      </c>
    </row>
    <row r="1444" spans="1:4" ht="12.75">
      <c r="A1444" s="165" t="s">
        <v>13</v>
      </c>
      <c r="B1444" s="25" t="s">
        <v>1387</v>
      </c>
      <c r="C1444" s="8">
        <v>1</v>
      </c>
      <c r="D1444" s="231"/>
    </row>
    <row r="1445" spans="1:4" ht="12.75">
      <c r="A1445" s="165" t="s">
        <v>13</v>
      </c>
      <c r="B1445" s="25" t="s">
        <v>468</v>
      </c>
      <c r="C1445" s="8">
        <v>121</v>
      </c>
      <c r="D1445" s="231"/>
    </row>
    <row r="1446" spans="1:4" ht="12.75">
      <c r="A1446" s="165" t="s">
        <v>13</v>
      </c>
      <c r="B1446" s="25" t="s">
        <v>1198</v>
      </c>
      <c r="C1446" s="8">
        <v>11</v>
      </c>
      <c r="D1446" s="231" t="s">
        <v>8</v>
      </c>
    </row>
    <row r="1447" spans="1:4" ht="12.75">
      <c r="A1447" s="165" t="s">
        <v>13</v>
      </c>
      <c r="B1447" s="25" t="s">
        <v>1622</v>
      </c>
      <c r="C1447" s="8">
        <v>185</v>
      </c>
      <c r="D1447" s="231"/>
    </row>
    <row r="1448" spans="1:4" ht="12.75">
      <c r="A1448" s="165" t="s">
        <v>13</v>
      </c>
      <c r="B1448" s="25" t="s">
        <v>1622</v>
      </c>
      <c r="C1448" s="8">
        <v>234</v>
      </c>
      <c r="D1448" s="231"/>
    </row>
    <row r="1449" spans="1:4" ht="12.75">
      <c r="A1449" s="165" t="s">
        <v>13</v>
      </c>
      <c r="B1449" s="25" t="s">
        <v>2090</v>
      </c>
      <c r="C1449" s="8">
        <v>16</v>
      </c>
      <c r="D1449" s="231"/>
    </row>
    <row r="1450" spans="1:4" ht="12.75">
      <c r="A1450" s="165" t="s">
        <v>13</v>
      </c>
      <c r="B1450" s="25" t="s">
        <v>867</v>
      </c>
      <c r="C1450" s="8">
        <v>3</v>
      </c>
      <c r="D1450" s="231" t="s">
        <v>8</v>
      </c>
    </row>
    <row r="1451" spans="1:4" ht="12.75">
      <c r="A1451" s="165" t="s">
        <v>13</v>
      </c>
      <c r="B1451" s="25" t="s">
        <v>1199</v>
      </c>
      <c r="C1451" s="3">
        <v>5</v>
      </c>
      <c r="D1451" s="231" t="s">
        <v>89</v>
      </c>
    </row>
    <row r="1452" spans="1:4" ht="12.75">
      <c r="A1452" s="165" t="s">
        <v>13</v>
      </c>
      <c r="B1452" s="25" t="s">
        <v>1625</v>
      </c>
      <c r="C1452" s="3">
        <v>62</v>
      </c>
      <c r="D1452" s="231"/>
    </row>
    <row r="1453" spans="1:4" ht="12.75">
      <c r="A1453" s="165" t="s">
        <v>13</v>
      </c>
      <c r="B1453" s="25" t="s">
        <v>1841</v>
      </c>
      <c r="C1453" s="3">
        <v>28</v>
      </c>
      <c r="D1453" s="231"/>
    </row>
    <row r="1454" spans="1:4" ht="12.75">
      <c r="A1454" s="165" t="s">
        <v>13</v>
      </c>
      <c r="B1454" s="25" t="s">
        <v>1657</v>
      </c>
      <c r="C1454" s="3">
        <v>23</v>
      </c>
      <c r="D1454" s="231"/>
    </row>
    <row r="1455" spans="1:4" ht="12.75">
      <c r="A1455" s="165" t="s">
        <v>13</v>
      </c>
      <c r="B1455" s="25" t="s">
        <v>1195</v>
      </c>
      <c r="C1455" s="3">
        <v>5</v>
      </c>
      <c r="D1455" s="231"/>
    </row>
    <row r="1456" spans="1:4" ht="12.75">
      <c r="A1456" s="165" t="s">
        <v>13</v>
      </c>
      <c r="B1456" s="25" t="s">
        <v>1388</v>
      </c>
      <c r="C1456" s="9">
        <v>1</v>
      </c>
      <c r="D1456" s="231"/>
    </row>
    <row r="1457" spans="1:4" ht="12.75">
      <c r="A1457" s="165" t="s">
        <v>13</v>
      </c>
      <c r="B1457" s="25" t="s">
        <v>1815</v>
      </c>
      <c r="C1457" s="9">
        <v>17</v>
      </c>
      <c r="D1457" s="231"/>
    </row>
    <row r="1458" spans="1:4" ht="12.75">
      <c r="A1458" s="165" t="s">
        <v>13</v>
      </c>
      <c r="B1458" s="25" t="s">
        <v>23</v>
      </c>
      <c r="C1458" s="9">
        <v>42</v>
      </c>
      <c r="D1458" s="231" t="s">
        <v>609</v>
      </c>
    </row>
    <row r="1459" spans="1:4" ht="12.75">
      <c r="A1459" s="165" t="s">
        <v>13</v>
      </c>
      <c r="B1459" s="25" t="s">
        <v>2115</v>
      </c>
      <c r="C1459" s="9">
        <v>58</v>
      </c>
      <c r="D1459" s="231" t="s">
        <v>2116</v>
      </c>
    </row>
    <row r="1460" spans="1:4" ht="12.75">
      <c r="A1460" s="208" t="s">
        <v>13</v>
      </c>
      <c r="B1460" s="201" t="s">
        <v>624</v>
      </c>
      <c r="C1460" s="203">
        <v>19</v>
      </c>
      <c r="D1460" s="238" t="s">
        <v>89</v>
      </c>
    </row>
    <row r="1461" spans="1:4" ht="12.75">
      <c r="A1461" s="165" t="s">
        <v>13</v>
      </c>
      <c r="B1461" s="25" t="s">
        <v>1196</v>
      </c>
      <c r="C1461" s="9">
        <v>12</v>
      </c>
      <c r="D1461" s="231"/>
    </row>
    <row r="1462" spans="1:4" ht="12.75">
      <c r="A1462" s="165" t="s">
        <v>13</v>
      </c>
      <c r="B1462" s="25" t="s">
        <v>1601</v>
      </c>
      <c r="C1462" s="9">
        <v>15</v>
      </c>
      <c r="D1462" s="231"/>
    </row>
    <row r="1463" spans="1:4" ht="12.75">
      <c r="A1463" s="165" t="s">
        <v>13</v>
      </c>
      <c r="B1463" s="25" t="s">
        <v>1840</v>
      </c>
      <c r="C1463" s="9">
        <v>3</v>
      </c>
      <c r="D1463" s="231"/>
    </row>
    <row r="1464" spans="1:4" ht="12.75">
      <c r="A1464" s="165" t="s">
        <v>13</v>
      </c>
      <c r="B1464" s="25" t="s">
        <v>1523</v>
      </c>
      <c r="C1464" s="9">
        <v>72</v>
      </c>
      <c r="D1464" s="231"/>
    </row>
    <row r="1465" spans="1:4" ht="12.75">
      <c r="A1465" s="165" t="s">
        <v>13</v>
      </c>
      <c r="B1465" s="25" t="s">
        <v>1624</v>
      </c>
      <c r="C1465" s="9">
        <v>108</v>
      </c>
      <c r="D1465" s="231"/>
    </row>
    <row r="1466" spans="1:4" ht="12.75">
      <c r="A1466" s="165" t="s">
        <v>13</v>
      </c>
      <c r="B1466" s="25" t="s">
        <v>1031</v>
      </c>
      <c r="C1466" s="9">
        <v>289</v>
      </c>
      <c r="D1466" s="231"/>
    </row>
    <row r="1467" spans="1:4" ht="12.75">
      <c r="A1467" s="165" t="s">
        <v>13</v>
      </c>
      <c r="B1467" s="25" t="s">
        <v>1674</v>
      </c>
      <c r="C1467" s="9">
        <v>12</v>
      </c>
      <c r="D1467" s="231"/>
    </row>
    <row r="1468" spans="1:4" ht="12.75">
      <c r="A1468" s="165" t="s">
        <v>13</v>
      </c>
      <c r="B1468" s="25" t="s">
        <v>1491</v>
      </c>
      <c r="C1468" s="9">
        <v>20</v>
      </c>
      <c r="D1468" s="231"/>
    </row>
    <row r="1469" spans="1:4" ht="12.75">
      <c r="A1469" s="165" t="s">
        <v>13</v>
      </c>
      <c r="B1469" s="25" t="s">
        <v>1490</v>
      </c>
      <c r="C1469" s="9">
        <v>273</v>
      </c>
      <c r="D1469" s="231"/>
    </row>
    <row r="1470" spans="1:4" ht="12.75">
      <c r="A1470" s="165" t="s">
        <v>13</v>
      </c>
      <c r="B1470" s="25" t="s">
        <v>1907</v>
      </c>
      <c r="C1470" s="9">
        <v>15</v>
      </c>
      <c r="D1470" s="231"/>
    </row>
    <row r="1471" spans="1:4" ht="12.75">
      <c r="A1471" s="165" t="s">
        <v>13</v>
      </c>
      <c r="B1471" s="25" t="s">
        <v>1029</v>
      </c>
      <c r="C1471" s="9">
        <v>104</v>
      </c>
      <c r="D1471" s="231"/>
    </row>
    <row r="1472" spans="1:4" ht="12.75">
      <c r="A1472" s="165" t="s">
        <v>13</v>
      </c>
      <c r="B1472" s="25" t="s">
        <v>1870</v>
      </c>
      <c r="C1472" s="9">
        <v>10</v>
      </c>
      <c r="D1472" s="231"/>
    </row>
    <row r="1473" spans="1:4" ht="12.75">
      <c r="A1473" s="165" t="s">
        <v>13</v>
      </c>
      <c r="B1473" s="25" t="s">
        <v>864</v>
      </c>
      <c r="C1473" s="3">
        <v>68</v>
      </c>
      <c r="D1473" s="231"/>
    </row>
    <row r="1474" spans="1:4" ht="12.75">
      <c r="A1474" s="165" t="s">
        <v>13</v>
      </c>
      <c r="B1474" s="25" t="s">
        <v>487</v>
      </c>
      <c r="C1474" s="3">
        <v>103</v>
      </c>
      <c r="D1474" s="231"/>
    </row>
    <row r="1475" spans="1:4" ht="12.75">
      <c r="A1475" s="165" t="s">
        <v>13</v>
      </c>
      <c r="B1475" s="25" t="s">
        <v>915</v>
      </c>
      <c r="C1475" s="3">
        <v>191</v>
      </c>
      <c r="D1475" s="231" t="s">
        <v>121</v>
      </c>
    </row>
    <row r="1476" spans="1:4" ht="12.75">
      <c r="A1476" s="165" t="s">
        <v>13</v>
      </c>
      <c r="B1476" s="25" t="s">
        <v>1030</v>
      </c>
      <c r="C1476" s="3">
        <v>803</v>
      </c>
      <c r="D1476" s="231" t="s">
        <v>121</v>
      </c>
    </row>
    <row r="1477" spans="1:4" ht="12.75">
      <c r="A1477" s="165" t="s">
        <v>13</v>
      </c>
      <c r="B1477" s="25" t="s">
        <v>1160</v>
      </c>
      <c r="C1477" s="3">
        <v>361</v>
      </c>
      <c r="D1477" s="231" t="s">
        <v>121</v>
      </c>
    </row>
    <row r="1478" spans="1:4" ht="12.75">
      <c r="A1478" s="207" t="s">
        <v>13</v>
      </c>
      <c r="B1478" s="196" t="s">
        <v>574</v>
      </c>
      <c r="C1478" s="197">
        <v>11</v>
      </c>
      <c r="D1478" s="233"/>
    </row>
    <row r="1479" spans="1:4" ht="12.75">
      <c r="A1479" s="207" t="s">
        <v>13</v>
      </c>
      <c r="B1479" s="196" t="s">
        <v>548</v>
      </c>
      <c r="C1479" s="197">
        <v>15</v>
      </c>
      <c r="D1479" s="233" t="s">
        <v>572</v>
      </c>
    </row>
    <row r="1480" spans="1:4" ht="12.75">
      <c r="A1480" s="207" t="s">
        <v>13</v>
      </c>
      <c r="B1480" s="196" t="s">
        <v>573</v>
      </c>
      <c r="C1480" s="197">
        <v>42</v>
      </c>
      <c r="D1480" s="233"/>
    </row>
    <row r="1481" spans="1:4" ht="12.75">
      <c r="A1481" s="165" t="s">
        <v>13</v>
      </c>
      <c r="B1481" s="25" t="s">
        <v>549</v>
      </c>
      <c r="C1481" s="3">
        <v>15</v>
      </c>
      <c r="D1481" s="231"/>
    </row>
    <row r="1482" spans="1:4" ht="12.75">
      <c r="A1482" s="165" t="s">
        <v>5</v>
      </c>
      <c r="B1482" s="25" t="s">
        <v>1817</v>
      </c>
      <c r="C1482" s="3">
        <v>59</v>
      </c>
      <c r="D1482" s="231"/>
    </row>
    <row r="1483" spans="1:4" ht="12.75">
      <c r="A1483" s="165" t="s">
        <v>5</v>
      </c>
      <c r="B1483" s="25" t="s">
        <v>1209</v>
      </c>
      <c r="C1483" s="8">
        <v>2</v>
      </c>
      <c r="D1483" s="231"/>
    </row>
    <row r="1484" spans="1:4" ht="12.75">
      <c r="A1484" s="165" t="s">
        <v>5</v>
      </c>
      <c r="B1484" s="25" t="s">
        <v>2162</v>
      </c>
      <c r="C1484" s="8">
        <v>218</v>
      </c>
      <c r="D1484" s="231"/>
    </row>
    <row r="1485" spans="1:4" ht="12.75">
      <c r="A1485" s="165" t="s">
        <v>5</v>
      </c>
      <c r="B1485" s="25" t="s">
        <v>1593</v>
      </c>
      <c r="C1485" s="8">
        <v>18</v>
      </c>
      <c r="D1485" s="231"/>
    </row>
    <row r="1486" spans="1:4" ht="12.75">
      <c r="A1486" s="165" t="s">
        <v>5</v>
      </c>
      <c r="B1486" s="25" t="s">
        <v>2384</v>
      </c>
      <c r="C1486" s="3">
        <v>16</v>
      </c>
      <c r="D1486" s="231"/>
    </row>
    <row r="1487" spans="1:4" ht="12.75">
      <c r="A1487" s="165" t="s">
        <v>5</v>
      </c>
      <c r="B1487" s="25" t="s">
        <v>1263</v>
      </c>
      <c r="C1487" s="9">
        <v>82</v>
      </c>
      <c r="D1487" s="231"/>
    </row>
    <row r="1488" spans="1:4" ht="12.75">
      <c r="A1488" s="165" t="s">
        <v>5</v>
      </c>
      <c r="B1488" s="25" t="s">
        <v>727</v>
      </c>
      <c r="C1488" s="9">
        <v>10</v>
      </c>
      <c r="D1488" s="231"/>
    </row>
    <row r="1489" spans="1:4" ht="12.75">
      <c r="A1489" s="165" t="s">
        <v>5</v>
      </c>
      <c r="B1489" s="25" t="s">
        <v>2362</v>
      </c>
      <c r="C1489" s="9">
        <v>126</v>
      </c>
      <c r="D1489" s="5"/>
    </row>
    <row r="1490" spans="1:4" ht="12.75">
      <c r="A1490" s="165" t="s">
        <v>5</v>
      </c>
      <c r="B1490" s="25" t="s">
        <v>478</v>
      </c>
      <c r="C1490" s="8">
        <v>96</v>
      </c>
      <c r="D1490" s="231"/>
    </row>
    <row r="1491" spans="1:4" ht="12.75">
      <c r="A1491" s="165" t="s">
        <v>5</v>
      </c>
      <c r="B1491" s="25" t="s">
        <v>1873</v>
      </c>
      <c r="C1491" s="8">
        <v>33</v>
      </c>
      <c r="D1491" s="231" t="s">
        <v>1594</v>
      </c>
    </row>
    <row r="1492" spans="1:4" ht="12.75">
      <c r="A1492" s="165" t="s">
        <v>5</v>
      </c>
      <c r="B1492" s="25" t="s">
        <v>2284</v>
      </c>
      <c r="C1492" s="8">
        <v>158</v>
      </c>
      <c r="D1492" s="231"/>
    </row>
    <row r="1493" spans="1:4" ht="12.75">
      <c r="A1493" s="165" t="s">
        <v>5</v>
      </c>
      <c r="B1493" s="25" t="s">
        <v>887</v>
      </c>
      <c r="C1493" s="8">
        <v>85</v>
      </c>
      <c r="D1493" s="231"/>
    </row>
    <row r="1494" spans="1:4" ht="12.75">
      <c r="A1494" s="165" t="s">
        <v>5</v>
      </c>
      <c r="B1494" s="25" t="s">
        <v>941</v>
      </c>
      <c r="C1494" s="8">
        <v>601</v>
      </c>
      <c r="D1494" s="231"/>
    </row>
    <row r="1495" spans="1:4" ht="12" customHeight="1">
      <c r="A1495" s="165" t="s">
        <v>5</v>
      </c>
      <c r="B1495" s="25" t="s">
        <v>916</v>
      </c>
      <c r="C1495" s="8">
        <v>87</v>
      </c>
      <c r="D1495" s="231" t="s">
        <v>121</v>
      </c>
    </row>
    <row r="1496" spans="1:4" ht="12.75">
      <c r="A1496" s="165" t="s">
        <v>19</v>
      </c>
      <c r="B1496" s="144" t="s">
        <v>1460</v>
      </c>
      <c r="C1496" s="8">
        <v>9</v>
      </c>
      <c r="D1496" s="231" t="s">
        <v>121</v>
      </c>
    </row>
    <row r="1497" spans="1:4" ht="12.75">
      <c r="A1497" s="165" t="s">
        <v>19</v>
      </c>
      <c r="B1497" s="144" t="s">
        <v>222</v>
      </c>
      <c r="C1497" s="24">
        <v>858</v>
      </c>
      <c r="D1497" s="231" t="s">
        <v>224</v>
      </c>
    </row>
    <row r="1498" spans="1:4" ht="12.75">
      <c r="A1498" s="165" t="s">
        <v>19</v>
      </c>
      <c r="B1498" s="25" t="s">
        <v>1799</v>
      </c>
      <c r="C1498" s="24">
        <v>1</v>
      </c>
      <c r="D1498" s="231"/>
    </row>
    <row r="1499" spans="1:4" ht="12.75">
      <c r="A1499" s="165" t="s">
        <v>19</v>
      </c>
      <c r="B1499" s="25" t="s">
        <v>490</v>
      </c>
      <c r="C1499" s="8">
        <v>6</v>
      </c>
      <c r="D1499" s="231"/>
    </row>
    <row r="1500" spans="1:4" ht="12.75">
      <c r="A1500" s="165" t="s">
        <v>19</v>
      </c>
      <c r="B1500" s="25" t="s">
        <v>1194</v>
      </c>
      <c r="C1500" s="8">
        <v>1</v>
      </c>
      <c r="D1500" s="231" t="s">
        <v>370</v>
      </c>
    </row>
    <row r="1501" spans="1:4" ht="12.75">
      <c r="A1501" s="165" t="s">
        <v>19</v>
      </c>
      <c r="B1501" s="25" t="s">
        <v>2206</v>
      </c>
      <c r="C1501" s="8">
        <v>1</v>
      </c>
      <c r="D1501" s="231"/>
    </row>
    <row r="1502" spans="1:4" ht="12.75">
      <c r="A1502" s="165" t="s">
        <v>19</v>
      </c>
      <c r="B1502" s="25" t="s">
        <v>50</v>
      </c>
      <c r="C1502" s="8">
        <v>15</v>
      </c>
      <c r="D1502" s="235"/>
    </row>
    <row r="1503" spans="1:4" ht="12.75">
      <c r="A1503" s="165" t="s">
        <v>19</v>
      </c>
      <c r="B1503" s="25" t="s">
        <v>110</v>
      </c>
      <c r="C1503" s="33">
        <v>30</v>
      </c>
      <c r="D1503" s="231" t="s">
        <v>370</v>
      </c>
    </row>
    <row r="1504" spans="1:4" ht="12.75">
      <c r="A1504" s="165" t="s">
        <v>19</v>
      </c>
      <c r="B1504" s="25" t="s">
        <v>1208</v>
      </c>
      <c r="C1504" s="8">
        <v>57</v>
      </c>
      <c r="D1504" s="231"/>
    </row>
    <row r="1505" spans="1:4" ht="12.75">
      <c r="A1505" s="165" t="s">
        <v>19</v>
      </c>
      <c r="B1505" s="25" t="s">
        <v>1755</v>
      </c>
      <c r="C1505" s="8">
        <v>6</v>
      </c>
      <c r="D1505" s="231"/>
    </row>
    <row r="1506" spans="1:4" ht="12.75">
      <c r="A1506" s="165" t="s">
        <v>1836</v>
      </c>
      <c r="B1506" s="25" t="s">
        <v>110</v>
      </c>
      <c r="C1506" s="8">
        <v>237</v>
      </c>
      <c r="D1506" s="231" t="s">
        <v>1837</v>
      </c>
    </row>
    <row r="1507" spans="1:4" ht="12.75">
      <c r="A1507" s="165" t="s">
        <v>19</v>
      </c>
      <c r="B1507" s="25" t="s">
        <v>1745</v>
      </c>
      <c r="C1507" s="8">
        <v>2</v>
      </c>
      <c r="D1507" s="231"/>
    </row>
    <row r="1508" spans="1:4" ht="12.75">
      <c r="A1508" s="165" t="s">
        <v>19</v>
      </c>
      <c r="B1508" s="25" t="s">
        <v>23</v>
      </c>
      <c r="C1508" s="8">
        <v>65.5</v>
      </c>
      <c r="D1508" s="231"/>
    </row>
    <row r="1509" spans="1:4" ht="12.75">
      <c r="A1509" s="207" t="s">
        <v>19</v>
      </c>
      <c r="B1509" s="196" t="s">
        <v>23</v>
      </c>
      <c r="C1509" s="198">
        <v>20</v>
      </c>
      <c r="D1509" s="237"/>
    </row>
    <row r="1510" spans="1:4" ht="12.75">
      <c r="A1510" s="165" t="s">
        <v>19</v>
      </c>
      <c r="B1510" s="25" t="s">
        <v>2193</v>
      </c>
      <c r="C1510" s="9">
        <v>95</v>
      </c>
      <c r="D1510" s="231" t="s">
        <v>89</v>
      </c>
    </row>
    <row r="1511" spans="1:4" ht="12.75">
      <c r="A1511" s="165" t="s">
        <v>19</v>
      </c>
      <c r="B1511" s="25" t="s">
        <v>1877</v>
      </c>
      <c r="C1511" s="9">
        <v>14</v>
      </c>
      <c r="D1511" s="231"/>
    </row>
    <row r="1512" spans="1:4" ht="12.75">
      <c r="A1512" s="165" t="s">
        <v>19</v>
      </c>
      <c r="B1512" s="25" t="s">
        <v>38</v>
      </c>
      <c r="C1512" s="8">
        <v>509</v>
      </c>
      <c r="D1512" s="231"/>
    </row>
    <row r="1513" spans="1:4" ht="12.75">
      <c r="A1513" s="165" t="s">
        <v>19</v>
      </c>
      <c r="B1513" s="25" t="s">
        <v>567</v>
      </c>
      <c r="C1513" s="8">
        <v>9</v>
      </c>
      <c r="D1513" s="5"/>
    </row>
    <row r="1514" spans="1:4" ht="12.75">
      <c r="A1514" s="165" t="s">
        <v>19</v>
      </c>
      <c r="B1514" s="25" t="s">
        <v>42</v>
      </c>
      <c r="C1514" s="8">
        <v>3191</v>
      </c>
      <c r="D1514" s="231"/>
    </row>
    <row r="1515" spans="1:4" ht="12.75">
      <c r="A1515" s="252" t="s">
        <v>1883</v>
      </c>
      <c r="B1515" s="25" t="s">
        <v>42</v>
      </c>
      <c r="C1515" s="8">
        <v>216</v>
      </c>
      <c r="D1515" s="231" t="s">
        <v>1884</v>
      </c>
    </row>
    <row r="1516" spans="1:4" ht="12.75">
      <c r="A1516" s="165" t="s">
        <v>95</v>
      </c>
      <c r="B1516" s="25" t="s">
        <v>54</v>
      </c>
      <c r="C1516" s="8">
        <v>85</v>
      </c>
      <c r="D1516" s="231"/>
    </row>
    <row r="1517" spans="1:4" ht="12.75">
      <c r="A1517" s="165" t="s">
        <v>95</v>
      </c>
      <c r="B1517" s="25" t="s">
        <v>494</v>
      </c>
      <c r="C1517" s="8">
        <v>935</v>
      </c>
      <c r="D1517" s="231"/>
    </row>
    <row r="1518" spans="1:4" ht="12.75">
      <c r="A1518" s="165" t="s">
        <v>19</v>
      </c>
      <c r="B1518" s="25" t="s">
        <v>1419</v>
      </c>
      <c r="C1518" s="8">
        <v>60</v>
      </c>
      <c r="D1518" s="231"/>
    </row>
    <row r="1519" spans="1:4" ht="12.75">
      <c r="A1519" s="165" t="s">
        <v>19</v>
      </c>
      <c r="B1519" s="25" t="s">
        <v>1145</v>
      </c>
      <c r="C1519" s="8">
        <v>298</v>
      </c>
      <c r="D1519" s="231"/>
    </row>
    <row r="1520" spans="1:4" ht="12.75">
      <c r="A1520" s="165" t="s">
        <v>19</v>
      </c>
      <c r="B1520" s="25" t="s">
        <v>85</v>
      </c>
      <c r="C1520" s="8">
        <v>197</v>
      </c>
      <c r="D1520" s="231"/>
    </row>
    <row r="1521" spans="1:4" ht="12.75">
      <c r="A1521" s="207" t="s">
        <v>19</v>
      </c>
      <c r="B1521" s="196" t="s">
        <v>365</v>
      </c>
      <c r="C1521" s="75">
        <v>12</v>
      </c>
      <c r="D1521" s="233"/>
    </row>
    <row r="1522" spans="1:4" ht="12.75">
      <c r="A1522" s="165" t="s">
        <v>19</v>
      </c>
      <c r="B1522" s="25" t="s">
        <v>1147</v>
      </c>
      <c r="C1522" s="8">
        <v>249</v>
      </c>
      <c r="D1522" s="231"/>
    </row>
    <row r="1523" spans="1:4" ht="12.75">
      <c r="A1523" s="165" t="s">
        <v>19</v>
      </c>
      <c r="B1523" s="25" t="s">
        <v>37</v>
      </c>
      <c r="C1523" s="8">
        <v>264</v>
      </c>
      <c r="D1523" s="231" t="s">
        <v>1930</v>
      </c>
    </row>
    <row r="1524" spans="1:4" ht="12.75">
      <c r="A1524" s="207" t="s">
        <v>64</v>
      </c>
      <c r="B1524" s="196" t="s">
        <v>1261</v>
      </c>
      <c r="C1524" s="75">
        <v>21</v>
      </c>
      <c r="D1524" s="233" t="s">
        <v>89</v>
      </c>
    </row>
    <row r="1525" spans="1:4" ht="12.75">
      <c r="A1525" s="165" t="s">
        <v>19</v>
      </c>
      <c r="B1525" s="25" t="s">
        <v>6</v>
      </c>
      <c r="C1525" s="8">
        <v>489</v>
      </c>
      <c r="D1525" s="231" t="s">
        <v>1930</v>
      </c>
    </row>
    <row r="1526" spans="1:4" ht="12.75">
      <c r="A1526" s="165" t="s">
        <v>19</v>
      </c>
      <c r="B1526" s="25" t="s">
        <v>1920</v>
      </c>
      <c r="C1526" s="8">
        <v>502</v>
      </c>
      <c r="D1526" s="231" t="s">
        <v>1930</v>
      </c>
    </row>
    <row r="1527" spans="1:4" ht="12.75">
      <c r="A1527" s="165" t="s">
        <v>19</v>
      </c>
      <c r="B1527" s="25" t="s">
        <v>2144</v>
      </c>
      <c r="C1527" s="8">
        <v>24</v>
      </c>
      <c r="D1527" s="231" t="s">
        <v>1930</v>
      </c>
    </row>
    <row r="1528" spans="1:4" ht="12.75">
      <c r="A1528" s="165" t="s">
        <v>19</v>
      </c>
      <c r="B1528" s="25" t="s">
        <v>1146</v>
      </c>
      <c r="C1528" s="8">
        <v>133</v>
      </c>
      <c r="D1528" s="231"/>
    </row>
    <row r="1529" spans="1:4" ht="12.75">
      <c r="A1529" s="165" t="s">
        <v>19</v>
      </c>
      <c r="B1529" s="25" t="s">
        <v>914</v>
      </c>
      <c r="C1529" s="8">
        <v>25</v>
      </c>
      <c r="D1529" s="231"/>
    </row>
    <row r="1530" spans="1:4" ht="12.75">
      <c r="A1530" s="165" t="s">
        <v>19</v>
      </c>
      <c r="B1530" s="25" t="s">
        <v>1770</v>
      </c>
      <c r="C1530" s="8">
        <v>359</v>
      </c>
      <c r="D1530" s="231"/>
    </row>
    <row r="1531" spans="1:4" ht="12.75">
      <c r="A1531" s="165" t="s">
        <v>19</v>
      </c>
      <c r="B1531" s="25" t="s">
        <v>2343</v>
      </c>
      <c r="C1531" s="8">
        <v>67</v>
      </c>
      <c r="D1531" s="231"/>
    </row>
    <row r="1532" spans="1:4" ht="12.75">
      <c r="A1532" s="165" t="s">
        <v>19</v>
      </c>
      <c r="B1532" s="25" t="s">
        <v>1528</v>
      </c>
      <c r="C1532" s="8">
        <v>463</v>
      </c>
      <c r="D1532" s="231"/>
    </row>
    <row r="1533" spans="1:4" ht="12.75">
      <c r="A1533" s="165" t="s">
        <v>19</v>
      </c>
      <c r="B1533" s="25" t="s">
        <v>1653</v>
      </c>
      <c r="C1533" s="8">
        <v>96</v>
      </c>
      <c r="D1533" s="231"/>
    </row>
    <row r="1534" spans="1:4" ht="12.75">
      <c r="A1534" s="165" t="s">
        <v>19</v>
      </c>
      <c r="B1534" s="25" t="s">
        <v>1763</v>
      </c>
      <c r="C1534" s="8">
        <v>113</v>
      </c>
      <c r="D1534" s="231"/>
    </row>
    <row r="1535" spans="1:4" ht="12.75">
      <c r="A1535" s="207" t="s">
        <v>19</v>
      </c>
      <c r="B1535" s="196" t="s">
        <v>470</v>
      </c>
      <c r="C1535" s="197">
        <v>40</v>
      </c>
      <c r="D1535" s="233"/>
    </row>
    <row r="1536" spans="1:4" ht="12.75">
      <c r="A1536" s="165" t="s">
        <v>66</v>
      </c>
      <c r="B1536" s="25" t="s">
        <v>1771</v>
      </c>
      <c r="C1536" s="8">
        <v>783</v>
      </c>
      <c r="D1536" s="231"/>
    </row>
    <row r="1537" spans="1:4" ht="12.75">
      <c r="A1537" s="165" t="s">
        <v>64</v>
      </c>
      <c r="B1537" s="25" t="s">
        <v>1207</v>
      </c>
      <c r="C1537" s="8">
        <v>20</v>
      </c>
      <c r="D1537" s="231"/>
    </row>
    <row r="1538" spans="1:4" ht="12.75">
      <c r="A1538" s="165" t="s">
        <v>19</v>
      </c>
      <c r="B1538" s="25" t="s">
        <v>1341</v>
      </c>
      <c r="C1538" s="8">
        <v>95</v>
      </c>
      <c r="D1538" s="231"/>
    </row>
    <row r="1539" spans="1:4" ht="12.75">
      <c r="A1539" s="165" t="s">
        <v>19</v>
      </c>
      <c r="B1539" s="25" t="s">
        <v>1019</v>
      </c>
      <c r="C1539" s="8">
        <v>79</v>
      </c>
      <c r="D1539" s="231"/>
    </row>
    <row r="1540" spans="1:4" ht="12.75">
      <c r="A1540" s="165" t="s">
        <v>19</v>
      </c>
      <c r="B1540" s="25" t="s">
        <v>1866</v>
      </c>
      <c r="C1540" s="8">
        <v>20</v>
      </c>
      <c r="D1540" s="231"/>
    </row>
    <row r="1541" spans="1:4" ht="12.75">
      <c r="A1541" s="165" t="s">
        <v>19</v>
      </c>
      <c r="B1541" s="25" t="s">
        <v>1764</v>
      </c>
      <c r="C1541" s="8">
        <v>49</v>
      </c>
      <c r="D1541" s="231"/>
    </row>
    <row r="1542" spans="1:4" ht="12.75">
      <c r="A1542" s="165" t="s">
        <v>19</v>
      </c>
      <c r="B1542" s="25" t="s">
        <v>2093</v>
      </c>
      <c r="C1542" s="8">
        <v>623</v>
      </c>
      <c r="D1542" s="231"/>
    </row>
    <row r="1543" spans="1:4" ht="12.75">
      <c r="A1543" s="165" t="s">
        <v>19</v>
      </c>
      <c r="B1543" s="25" t="s">
        <v>1270</v>
      </c>
      <c r="C1543" s="8">
        <v>47</v>
      </c>
      <c r="D1543" s="231"/>
    </row>
    <row r="1544" spans="1:4" ht="12.75">
      <c r="A1544" s="165" t="s">
        <v>19</v>
      </c>
      <c r="B1544" s="25" t="s">
        <v>1823</v>
      </c>
      <c r="C1544" s="8">
        <v>297</v>
      </c>
      <c r="D1544" s="231" t="s">
        <v>1930</v>
      </c>
    </row>
    <row r="1545" spans="1:4" ht="12.75">
      <c r="A1545" s="165" t="s">
        <v>19</v>
      </c>
      <c r="B1545" s="25" t="s">
        <v>1824</v>
      </c>
      <c r="C1545" s="8">
        <v>269</v>
      </c>
      <c r="D1545" s="231" t="s">
        <v>1930</v>
      </c>
    </row>
    <row r="1546" spans="1:4" ht="12.75">
      <c r="A1546" s="165" t="s">
        <v>19</v>
      </c>
      <c r="B1546" s="25" t="s">
        <v>1769</v>
      </c>
      <c r="C1546" s="8">
        <v>37</v>
      </c>
      <c r="D1546" s="231"/>
    </row>
    <row r="1547" spans="1:4" ht="12.75">
      <c r="A1547" s="207" t="s">
        <v>19</v>
      </c>
      <c r="B1547" s="196" t="s">
        <v>697</v>
      </c>
      <c r="C1547" s="75">
        <v>7</v>
      </c>
      <c r="D1547" s="233"/>
    </row>
    <row r="1548" spans="1:4" ht="12.75">
      <c r="A1548" s="165" t="s">
        <v>19</v>
      </c>
      <c r="B1548" s="25" t="s">
        <v>1400</v>
      </c>
      <c r="C1548" s="8">
        <v>23</v>
      </c>
      <c r="D1548" s="231"/>
    </row>
    <row r="1549" spans="1:4" ht="12.75">
      <c r="A1549" s="165" t="s">
        <v>19</v>
      </c>
      <c r="B1549" s="25" t="s">
        <v>1798</v>
      </c>
      <c r="C1549" s="8">
        <v>314</v>
      </c>
      <c r="D1549" s="231"/>
    </row>
    <row r="1550" spans="1:4" ht="12.75">
      <c r="A1550" s="165" t="s">
        <v>19</v>
      </c>
      <c r="B1550" s="25" t="s">
        <v>1876</v>
      </c>
      <c r="C1550" s="8">
        <v>31</v>
      </c>
      <c r="D1550" s="231"/>
    </row>
    <row r="1551" spans="1:4" ht="12.75">
      <c r="A1551" s="165" t="s">
        <v>19</v>
      </c>
      <c r="B1551" s="25" t="s">
        <v>1791</v>
      </c>
      <c r="C1551" s="8">
        <v>17</v>
      </c>
      <c r="D1551" s="231"/>
    </row>
    <row r="1552" spans="1:4" ht="12.75">
      <c r="A1552" s="165" t="s">
        <v>19</v>
      </c>
      <c r="B1552" s="25" t="s">
        <v>1480</v>
      </c>
      <c r="C1552" s="8">
        <v>119</v>
      </c>
      <c r="D1552" s="231"/>
    </row>
    <row r="1553" spans="1:4" ht="12.75">
      <c r="A1553" s="165" t="s">
        <v>64</v>
      </c>
      <c r="B1553" s="25" t="s">
        <v>1481</v>
      </c>
      <c r="C1553" s="8">
        <v>91</v>
      </c>
      <c r="D1553" s="231"/>
    </row>
    <row r="1554" spans="1:4" ht="12.75">
      <c r="A1554" s="165" t="s">
        <v>66</v>
      </c>
      <c r="B1554" s="25" t="s">
        <v>2136</v>
      </c>
      <c r="C1554" s="8">
        <v>382</v>
      </c>
      <c r="D1554" s="231"/>
    </row>
    <row r="1555" spans="1:4" ht="12.75">
      <c r="A1555" s="165" t="s">
        <v>19</v>
      </c>
      <c r="B1555" s="25" t="s">
        <v>1177</v>
      </c>
      <c r="C1555" s="8">
        <v>141</v>
      </c>
      <c r="D1555" s="231"/>
    </row>
    <row r="1556" spans="1:4" ht="12.75">
      <c r="A1556" s="165" t="s">
        <v>19</v>
      </c>
      <c r="B1556" s="25" t="s">
        <v>1265</v>
      </c>
      <c r="C1556" s="8">
        <v>26</v>
      </c>
      <c r="D1556" s="231"/>
    </row>
    <row r="1557" spans="1:4" ht="12.75">
      <c r="A1557" s="165" t="s">
        <v>19</v>
      </c>
      <c r="B1557" s="25" t="s">
        <v>1069</v>
      </c>
      <c r="C1557" s="8">
        <v>51</v>
      </c>
      <c r="D1557" s="231"/>
    </row>
    <row r="1558" spans="1:4" ht="12.75">
      <c r="A1558" s="165" t="s">
        <v>19</v>
      </c>
      <c r="B1558" s="25" t="s">
        <v>1420</v>
      </c>
      <c r="C1558" s="8">
        <v>137</v>
      </c>
      <c r="D1558" s="231"/>
    </row>
    <row r="1559" spans="1:4" ht="12.75">
      <c r="A1559" s="165" t="s">
        <v>19</v>
      </c>
      <c r="B1559" s="25" t="s">
        <v>1856</v>
      </c>
      <c r="C1559" s="8">
        <v>308</v>
      </c>
      <c r="D1559" s="231" t="s">
        <v>1930</v>
      </c>
    </row>
    <row r="1560" spans="1:4" ht="12.75">
      <c r="A1560" s="207" t="s">
        <v>19</v>
      </c>
      <c r="B1560" s="196" t="s">
        <v>568</v>
      </c>
      <c r="C1560" s="197">
        <v>43</v>
      </c>
      <c r="D1560" s="233" t="s">
        <v>175</v>
      </c>
    </row>
    <row r="1561" spans="1:4" ht="12.75">
      <c r="A1561" s="165" t="s">
        <v>19</v>
      </c>
      <c r="B1561" s="25" t="s">
        <v>663</v>
      </c>
      <c r="C1561" s="3">
        <v>46</v>
      </c>
      <c r="D1561" s="231" t="s">
        <v>175</v>
      </c>
    </row>
    <row r="1562" spans="1:4" ht="12.75">
      <c r="A1562" s="165" t="s">
        <v>19</v>
      </c>
      <c r="B1562" s="25" t="s">
        <v>1343</v>
      </c>
      <c r="C1562" s="3">
        <v>68</v>
      </c>
      <c r="D1562" s="231"/>
    </row>
    <row r="1563" spans="1:4" ht="12.75">
      <c r="A1563" s="165" t="s">
        <v>19</v>
      </c>
      <c r="B1563" s="25" t="s">
        <v>582</v>
      </c>
      <c r="C1563" s="3">
        <v>59</v>
      </c>
      <c r="D1563" s="231"/>
    </row>
    <row r="1564" spans="1:4" ht="12.75">
      <c r="A1564" s="165" t="s">
        <v>19</v>
      </c>
      <c r="B1564" s="25" t="s">
        <v>360</v>
      </c>
      <c r="C1564" s="3">
        <v>76</v>
      </c>
      <c r="D1564" s="231"/>
    </row>
    <row r="1565" spans="1:4" ht="12.75">
      <c r="A1565" s="165" t="s">
        <v>19</v>
      </c>
      <c r="B1565" s="25" t="s">
        <v>1139</v>
      </c>
      <c r="C1565" s="3">
        <v>96</v>
      </c>
      <c r="D1565" s="231"/>
    </row>
    <row r="1566" spans="1:4" ht="12.75">
      <c r="A1566" s="165" t="s">
        <v>19</v>
      </c>
      <c r="B1566" s="25" t="s">
        <v>643</v>
      </c>
      <c r="C1566" s="3">
        <v>68</v>
      </c>
      <c r="D1566" s="231"/>
    </row>
    <row r="1567" spans="1:4" ht="12.75">
      <c r="A1567" s="165" t="s">
        <v>19</v>
      </c>
      <c r="B1567" s="25" t="s">
        <v>653</v>
      </c>
      <c r="C1567" s="3">
        <v>60</v>
      </c>
      <c r="D1567" s="231"/>
    </row>
    <row r="1568" spans="1:4" ht="12.75">
      <c r="A1568" s="165" t="s">
        <v>19</v>
      </c>
      <c r="B1568" s="25" t="s">
        <v>1972</v>
      </c>
      <c r="C1568" s="3">
        <v>371</v>
      </c>
      <c r="D1568" s="231"/>
    </row>
    <row r="1569" spans="1:4" ht="12.75">
      <c r="A1569" s="165" t="s">
        <v>19</v>
      </c>
      <c r="B1569" s="25" t="s">
        <v>1271</v>
      </c>
      <c r="C1569" s="3">
        <v>53</v>
      </c>
      <c r="D1569" s="231" t="s">
        <v>121</v>
      </c>
    </row>
    <row r="1570" spans="1:4" ht="12.75">
      <c r="A1570" s="165" t="s">
        <v>19</v>
      </c>
      <c r="B1570" s="25" t="s">
        <v>1139</v>
      </c>
      <c r="C1570" s="3">
        <v>145</v>
      </c>
      <c r="D1570" s="231"/>
    </row>
    <row r="1571" spans="1:4" ht="12.75">
      <c r="A1571" s="165" t="s">
        <v>19</v>
      </c>
      <c r="B1571" s="25" t="s">
        <v>1714</v>
      </c>
      <c r="C1571" s="3">
        <v>33</v>
      </c>
      <c r="D1571" s="231"/>
    </row>
    <row r="1572" spans="1:4" ht="12.75">
      <c r="A1572" s="165" t="s">
        <v>19</v>
      </c>
      <c r="B1572" s="25" t="s">
        <v>1786</v>
      </c>
      <c r="C1572" s="3">
        <v>61</v>
      </c>
      <c r="D1572" s="231"/>
    </row>
    <row r="1573" spans="1:4" ht="12.75">
      <c r="A1573" s="165" t="s">
        <v>66</v>
      </c>
      <c r="B1573" s="25" t="s">
        <v>1878</v>
      </c>
      <c r="C1573" s="3">
        <v>94</v>
      </c>
      <c r="D1573" s="231"/>
    </row>
    <row r="1574" spans="1:4" ht="12.75">
      <c r="A1574" s="165" t="s">
        <v>19</v>
      </c>
      <c r="B1574" s="25" t="s">
        <v>1761</v>
      </c>
      <c r="C1574" s="3">
        <v>257</v>
      </c>
      <c r="D1574" s="231"/>
    </row>
    <row r="1575" spans="1:4" ht="12.75">
      <c r="A1575" s="165" t="s">
        <v>19</v>
      </c>
      <c r="B1575" s="25" t="s">
        <v>1973</v>
      </c>
      <c r="C1575" s="3">
        <v>67</v>
      </c>
      <c r="D1575" s="231"/>
    </row>
    <row r="1576" spans="1:4" ht="12.75">
      <c r="A1576" s="165" t="s">
        <v>19</v>
      </c>
      <c r="B1576" s="25" t="s">
        <v>2372</v>
      </c>
      <c r="C1576" s="8">
        <v>59</v>
      </c>
      <c r="D1576" s="231" t="s">
        <v>2373</v>
      </c>
    </row>
    <row r="1577" spans="1:4" ht="12.75">
      <c r="A1577" s="165" t="s">
        <v>19</v>
      </c>
      <c r="B1577" s="25" t="s">
        <v>2369</v>
      </c>
      <c r="C1577" s="8">
        <v>837</v>
      </c>
      <c r="D1577" s="231"/>
    </row>
    <row r="1578" spans="1:4" ht="12.75">
      <c r="A1578" s="165" t="s">
        <v>19</v>
      </c>
      <c r="B1578" s="25" t="s">
        <v>2239</v>
      </c>
      <c r="C1578" s="8">
        <v>128</v>
      </c>
      <c r="D1578" s="231"/>
    </row>
    <row r="1579" spans="1:4" ht="12.75">
      <c r="A1579" s="165" t="s">
        <v>19</v>
      </c>
      <c r="B1579" s="25" t="s">
        <v>2361</v>
      </c>
      <c r="C1579" s="8">
        <v>441</v>
      </c>
      <c r="D1579" s="231" t="s">
        <v>1931</v>
      </c>
    </row>
    <row r="1580" spans="1:4" ht="12.75">
      <c r="A1580" s="165" t="s">
        <v>19</v>
      </c>
      <c r="B1580" s="25" t="s">
        <v>1336</v>
      </c>
      <c r="C1580" s="8">
        <v>14</v>
      </c>
      <c r="D1580" s="231" t="s">
        <v>1337</v>
      </c>
    </row>
    <row r="1581" spans="1:4" ht="12.75">
      <c r="A1581" s="165" t="s">
        <v>19</v>
      </c>
      <c r="B1581" s="25" t="s">
        <v>2240</v>
      </c>
      <c r="C1581" s="8">
        <v>953</v>
      </c>
      <c r="D1581" s="231"/>
    </row>
    <row r="1582" spans="1:4" ht="12.75">
      <c r="A1582" s="165" t="s">
        <v>19</v>
      </c>
      <c r="B1582" s="25" t="s">
        <v>2110</v>
      </c>
      <c r="C1582" s="8">
        <v>149</v>
      </c>
      <c r="D1582" s="231"/>
    </row>
    <row r="1583" spans="1:4" ht="12.75">
      <c r="A1583" s="207" t="s">
        <v>19</v>
      </c>
      <c r="B1583" s="196" t="s">
        <v>570</v>
      </c>
      <c r="C1583" s="197">
        <v>8</v>
      </c>
      <c r="D1583" s="233"/>
    </row>
    <row r="1584" spans="1:4" ht="12.75">
      <c r="A1584" s="165" t="s">
        <v>66</v>
      </c>
      <c r="B1584" s="25" t="s">
        <v>2149</v>
      </c>
      <c r="C1584" s="8">
        <v>687</v>
      </c>
      <c r="D1584" s="231"/>
    </row>
    <row r="1585" spans="1:4" ht="12.75">
      <c r="A1585" s="165" t="s">
        <v>19</v>
      </c>
      <c r="B1585" s="25" t="s">
        <v>1867</v>
      </c>
      <c r="C1585" s="8">
        <v>560</v>
      </c>
      <c r="D1585" s="231"/>
    </row>
    <row r="1586" spans="1:4" ht="12.75">
      <c r="A1586" s="165" t="s">
        <v>19</v>
      </c>
      <c r="B1586" s="25" t="s">
        <v>2381</v>
      </c>
      <c r="C1586" s="8">
        <v>168</v>
      </c>
      <c r="D1586" s="231"/>
    </row>
    <row r="1587" spans="1:4" ht="12.75">
      <c r="A1587" s="207" t="s">
        <v>19</v>
      </c>
      <c r="B1587" s="196" t="s">
        <v>571</v>
      </c>
      <c r="C1587" s="197">
        <v>9</v>
      </c>
      <c r="D1587" s="233" t="s">
        <v>121</v>
      </c>
    </row>
    <row r="1588" spans="1:4" ht="12.75">
      <c r="A1588" s="165" t="s">
        <v>19</v>
      </c>
      <c r="B1588" s="25" t="s">
        <v>1184</v>
      </c>
      <c r="C1588" s="3">
        <v>733</v>
      </c>
      <c r="D1588" s="231"/>
    </row>
    <row r="1589" spans="1:4" ht="12.75">
      <c r="A1589" s="165" t="s">
        <v>19</v>
      </c>
      <c r="B1589" s="25" t="s">
        <v>2135</v>
      </c>
      <c r="C1589" s="8">
        <v>588</v>
      </c>
      <c r="D1589" s="232" t="s">
        <v>1932</v>
      </c>
    </row>
    <row r="1590" spans="1:4" ht="12.75">
      <c r="A1590" s="165" t="s">
        <v>19</v>
      </c>
      <c r="B1590" s="25" t="s">
        <v>2212</v>
      </c>
      <c r="C1590" s="8">
        <v>642</v>
      </c>
      <c r="D1590" s="231" t="s">
        <v>1931</v>
      </c>
    </row>
    <row r="1591" spans="1:4" ht="12.75">
      <c r="A1591" s="165" t="s">
        <v>19</v>
      </c>
      <c r="B1591" s="25" t="s">
        <v>1762</v>
      </c>
      <c r="C1591" s="3">
        <v>98</v>
      </c>
      <c r="D1591" s="231"/>
    </row>
    <row r="1592" spans="1:4" ht="12.75">
      <c r="A1592" s="165" t="s">
        <v>19</v>
      </c>
      <c r="B1592" s="25" t="s">
        <v>2078</v>
      </c>
      <c r="C1592" s="3">
        <v>436</v>
      </c>
      <c r="D1592" s="231"/>
    </row>
    <row r="1593" spans="1:4" ht="12.75">
      <c r="A1593" s="165" t="s">
        <v>19</v>
      </c>
      <c r="B1593" s="25" t="s">
        <v>1892</v>
      </c>
      <c r="C1593" s="3">
        <v>116</v>
      </c>
      <c r="D1593" s="231"/>
    </row>
    <row r="1594" spans="1:4" ht="12.75">
      <c r="A1594" s="207" t="s">
        <v>19</v>
      </c>
      <c r="B1594" s="196" t="s">
        <v>561</v>
      </c>
      <c r="C1594" s="197">
        <v>11</v>
      </c>
      <c r="D1594" s="233" t="s">
        <v>562</v>
      </c>
    </row>
    <row r="1595" spans="1:4" ht="12.75">
      <c r="A1595" s="165" t="s">
        <v>9</v>
      </c>
      <c r="B1595" s="25" t="s">
        <v>48</v>
      </c>
      <c r="C1595" s="8">
        <v>6</v>
      </c>
      <c r="D1595" s="235"/>
    </row>
    <row r="1596" spans="1:4" ht="12.75">
      <c r="A1596" s="165" t="s">
        <v>9</v>
      </c>
      <c r="B1596" s="25" t="s">
        <v>953</v>
      </c>
      <c r="C1596" s="334">
        <v>0</v>
      </c>
      <c r="D1596" s="235"/>
    </row>
    <row r="1597" spans="1:4" ht="12.75">
      <c r="A1597" s="165" t="s">
        <v>9</v>
      </c>
      <c r="B1597" s="25" t="s">
        <v>50</v>
      </c>
      <c r="C1597" s="8">
        <v>24</v>
      </c>
      <c r="D1597" s="235" t="s">
        <v>992</v>
      </c>
    </row>
    <row r="1598" spans="1:4" ht="12.75">
      <c r="A1598" s="165" t="s">
        <v>9</v>
      </c>
      <c r="B1598" s="25" t="s">
        <v>110</v>
      </c>
      <c r="C1598" s="8">
        <v>79</v>
      </c>
      <c r="D1598" s="235"/>
    </row>
    <row r="1599" spans="1:4" ht="12.75">
      <c r="A1599" s="165" t="s">
        <v>9</v>
      </c>
      <c r="B1599" s="25" t="s">
        <v>2376</v>
      </c>
      <c r="C1599" s="8">
        <v>22</v>
      </c>
      <c r="D1599" s="235"/>
    </row>
    <row r="1600" spans="1:4" ht="12.75">
      <c r="A1600" s="165" t="s">
        <v>9</v>
      </c>
      <c r="B1600" s="25" t="s">
        <v>2244</v>
      </c>
      <c r="C1600" s="8">
        <v>126</v>
      </c>
      <c r="D1600" s="235"/>
    </row>
    <row r="1601" spans="1:4" ht="12.75">
      <c r="A1601" s="207" t="s">
        <v>9</v>
      </c>
      <c r="B1601" s="196" t="s">
        <v>254</v>
      </c>
      <c r="C1601" s="197">
        <v>9</v>
      </c>
      <c r="D1601" s="233"/>
    </row>
    <row r="1602" spans="1:4" ht="12.75">
      <c r="A1602" s="165" t="s">
        <v>9</v>
      </c>
      <c r="B1602" s="25" t="s">
        <v>1656</v>
      </c>
      <c r="C1602" s="8">
        <v>7</v>
      </c>
      <c r="D1602" s="235"/>
    </row>
    <row r="1603" spans="1:4" ht="12.75">
      <c r="A1603" s="165" t="s">
        <v>9</v>
      </c>
      <c r="B1603" s="25" t="s">
        <v>955</v>
      </c>
      <c r="C1603" s="8">
        <v>107</v>
      </c>
      <c r="D1603" s="235"/>
    </row>
    <row r="1604" spans="1:4" ht="12.75">
      <c r="A1604" s="165" t="s">
        <v>9</v>
      </c>
      <c r="B1604" s="25" t="s">
        <v>2354</v>
      </c>
      <c r="C1604" s="8">
        <v>86</v>
      </c>
      <c r="D1604" s="235"/>
    </row>
    <row r="1605" spans="1:4" ht="12.75">
      <c r="A1605" s="165" t="s">
        <v>9</v>
      </c>
      <c r="B1605" s="25" t="s">
        <v>2245</v>
      </c>
      <c r="C1605" s="8">
        <v>110</v>
      </c>
      <c r="D1605" s="235"/>
    </row>
    <row r="1606" spans="1:4" ht="12.75">
      <c r="A1606" s="165" t="s">
        <v>9</v>
      </c>
      <c r="B1606" s="25" t="s">
        <v>995</v>
      </c>
      <c r="C1606" s="3">
        <v>14</v>
      </c>
      <c r="D1606" s="231" t="s">
        <v>89</v>
      </c>
    </row>
    <row r="1607" spans="1:4" ht="12.75">
      <c r="A1607" s="165" t="s">
        <v>9</v>
      </c>
      <c r="B1607" s="25" t="s">
        <v>1600</v>
      </c>
      <c r="C1607" s="3">
        <v>86</v>
      </c>
      <c r="D1607" s="231"/>
    </row>
    <row r="1608" spans="1:4" ht="12.75">
      <c r="A1608" s="165" t="s">
        <v>9</v>
      </c>
      <c r="B1608" s="25" t="s">
        <v>1599</v>
      </c>
      <c r="C1608" s="3">
        <v>93</v>
      </c>
      <c r="D1608" s="231"/>
    </row>
    <row r="1609" spans="1:4" ht="12.75">
      <c r="A1609" s="165" t="s">
        <v>9</v>
      </c>
      <c r="B1609" s="25" t="s">
        <v>1599</v>
      </c>
      <c r="C1609" s="3">
        <v>212</v>
      </c>
      <c r="D1609" s="231"/>
    </row>
    <row r="1610" spans="1:4" ht="12.75">
      <c r="A1610" s="165" t="s">
        <v>9</v>
      </c>
      <c r="B1610" s="25" t="s">
        <v>1629</v>
      </c>
      <c r="C1610" s="3">
        <v>7</v>
      </c>
      <c r="D1610" s="231"/>
    </row>
    <row r="1611" spans="1:4" ht="12.75">
      <c r="A1611" s="165" t="s">
        <v>9</v>
      </c>
      <c r="B1611" s="25" t="s">
        <v>1711</v>
      </c>
      <c r="C1611" s="3">
        <v>186</v>
      </c>
      <c r="D1611" s="231"/>
    </row>
    <row r="1612" spans="1:4" ht="12.75">
      <c r="A1612" s="165" t="s">
        <v>9</v>
      </c>
      <c r="B1612" s="25" t="s">
        <v>1849</v>
      </c>
      <c r="C1612" s="3">
        <v>16</v>
      </c>
      <c r="D1612" s="231"/>
    </row>
    <row r="1613" spans="1:4" ht="12.75">
      <c r="A1613" s="165" t="s">
        <v>9</v>
      </c>
      <c r="B1613" s="25" t="s">
        <v>1895</v>
      </c>
      <c r="C1613" s="3">
        <v>199</v>
      </c>
      <c r="D1613" s="231"/>
    </row>
    <row r="1614" spans="1:4" ht="12.75">
      <c r="A1614" s="165" t="s">
        <v>9</v>
      </c>
      <c r="B1614" s="25" t="s">
        <v>1604</v>
      </c>
      <c r="C1614" s="21">
        <v>33</v>
      </c>
      <c r="D1614" s="231"/>
    </row>
    <row r="1615" spans="1:4" ht="12.75">
      <c r="A1615" s="165" t="s">
        <v>9</v>
      </c>
      <c r="B1615" s="25" t="s">
        <v>1603</v>
      </c>
      <c r="C1615" s="21">
        <v>146</v>
      </c>
      <c r="D1615" s="231"/>
    </row>
    <row r="1616" spans="1:4" ht="12.75">
      <c r="A1616" s="165" t="s">
        <v>9</v>
      </c>
      <c r="B1616" s="25" t="s">
        <v>1602</v>
      </c>
      <c r="C1616" s="21">
        <v>300</v>
      </c>
      <c r="D1616" s="231"/>
    </row>
    <row r="1617" spans="1:4" ht="12.75">
      <c r="A1617" s="165" t="s">
        <v>9</v>
      </c>
      <c r="B1617" s="25" t="s">
        <v>1611</v>
      </c>
      <c r="C1617" s="21">
        <v>1012</v>
      </c>
      <c r="D1617" s="231"/>
    </row>
    <row r="1618" spans="1:4" ht="12.75">
      <c r="A1618" s="165" t="s">
        <v>9</v>
      </c>
      <c r="B1618" s="25" t="s">
        <v>1628</v>
      </c>
      <c r="C1618" s="21">
        <v>10</v>
      </c>
      <c r="D1618" s="231"/>
    </row>
    <row r="1619" spans="1:4" ht="12.75">
      <c r="A1619" s="207" t="s">
        <v>9</v>
      </c>
      <c r="B1619" s="196" t="s">
        <v>489</v>
      </c>
      <c r="C1619" s="197">
        <v>29</v>
      </c>
      <c r="D1619" s="233"/>
    </row>
    <row r="1620" spans="1:4" ht="12.75">
      <c r="A1620" s="165" t="s">
        <v>9</v>
      </c>
      <c r="B1620" s="25" t="s">
        <v>1605</v>
      </c>
      <c r="C1620" s="21">
        <v>145</v>
      </c>
      <c r="D1620" s="231"/>
    </row>
    <row r="1621" spans="1:4" ht="12.75">
      <c r="A1621" s="165" t="s">
        <v>9</v>
      </c>
      <c r="B1621" s="25" t="s">
        <v>1606</v>
      </c>
      <c r="C1621" s="21">
        <v>39</v>
      </c>
      <c r="D1621" s="231"/>
    </row>
    <row r="1622" spans="1:4" ht="12.75">
      <c r="A1622" s="165" t="s">
        <v>9</v>
      </c>
      <c r="B1622" s="25" t="s">
        <v>684</v>
      </c>
      <c r="C1622" s="21">
        <v>1321</v>
      </c>
      <c r="D1622" s="231"/>
    </row>
    <row r="1623" spans="1:4" ht="12.75">
      <c r="A1623" s="165" t="s">
        <v>9</v>
      </c>
      <c r="B1623" s="25" t="s">
        <v>942</v>
      </c>
      <c r="C1623" s="21">
        <v>13</v>
      </c>
      <c r="D1623" s="231" t="s">
        <v>920</v>
      </c>
    </row>
    <row r="1624" spans="1:4" ht="12.75">
      <c r="A1624" s="165" t="s">
        <v>9</v>
      </c>
      <c r="B1624" s="25" t="s">
        <v>1618</v>
      </c>
      <c r="C1624" s="21">
        <v>33</v>
      </c>
      <c r="D1624" s="231"/>
    </row>
    <row r="1625" spans="1:4" ht="12.75">
      <c r="A1625" s="165" t="s">
        <v>9</v>
      </c>
      <c r="B1625" s="25" t="s">
        <v>1258</v>
      </c>
      <c r="C1625" s="21">
        <v>53</v>
      </c>
      <c r="D1625" s="231" t="s">
        <v>1259</v>
      </c>
    </row>
    <row r="1626" spans="1:4" ht="12.75" customHeight="1">
      <c r="A1626" s="165" t="s">
        <v>9</v>
      </c>
      <c r="B1626" s="25" t="s">
        <v>1144</v>
      </c>
      <c r="C1626" s="21">
        <v>93</v>
      </c>
      <c r="D1626" s="231"/>
    </row>
    <row r="1627" spans="1:4" ht="12.75">
      <c r="A1627" s="165" t="s">
        <v>9</v>
      </c>
      <c r="B1627" s="25" t="s">
        <v>1825</v>
      </c>
      <c r="C1627" s="21">
        <v>182</v>
      </c>
      <c r="D1627" s="231" t="s">
        <v>1930</v>
      </c>
    </row>
    <row r="1628" spans="1:4" ht="12.75">
      <c r="A1628" s="165" t="s">
        <v>9</v>
      </c>
      <c r="B1628" s="25" t="s">
        <v>1582</v>
      </c>
      <c r="C1628" s="21">
        <v>335</v>
      </c>
      <c r="D1628" s="231"/>
    </row>
    <row r="1629" spans="1:4" ht="12.75">
      <c r="A1629" s="165" t="s">
        <v>9</v>
      </c>
      <c r="B1629" s="25" t="s">
        <v>1608</v>
      </c>
      <c r="C1629" s="21">
        <v>68</v>
      </c>
      <c r="D1629" s="231"/>
    </row>
    <row r="1630" spans="1:4" ht="12.75">
      <c r="A1630" s="165" t="s">
        <v>9</v>
      </c>
      <c r="B1630" s="25" t="s">
        <v>1423</v>
      </c>
      <c r="C1630" s="21">
        <v>785</v>
      </c>
      <c r="D1630" s="231"/>
    </row>
    <row r="1631" spans="1:4" ht="12.75">
      <c r="A1631" s="165" t="s">
        <v>9</v>
      </c>
      <c r="B1631" s="25" t="s">
        <v>1607</v>
      </c>
      <c r="C1631" s="21">
        <v>43</v>
      </c>
      <c r="D1631" s="231"/>
    </row>
    <row r="1632" spans="1:4" ht="12.75">
      <c r="A1632" s="165" t="s">
        <v>9</v>
      </c>
      <c r="B1632" s="25" t="s">
        <v>654</v>
      </c>
      <c r="C1632" s="21">
        <v>110</v>
      </c>
      <c r="D1632" s="231" t="s">
        <v>655</v>
      </c>
    </row>
    <row r="1633" spans="1:4" ht="12.75">
      <c r="A1633" s="165" t="s">
        <v>9</v>
      </c>
      <c r="B1633" s="25" t="s">
        <v>1783</v>
      </c>
      <c r="C1633" s="21">
        <v>224</v>
      </c>
      <c r="D1633" s="231"/>
    </row>
    <row r="1634" spans="1:4" ht="12.75">
      <c r="A1634" s="165" t="s">
        <v>9</v>
      </c>
      <c r="B1634" s="25" t="s">
        <v>1422</v>
      </c>
      <c r="C1634" s="21">
        <v>68</v>
      </c>
      <c r="D1634" s="231"/>
    </row>
    <row r="1635" spans="1:4" ht="12.75">
      <c r="A1635" s="165" t="s">
        <v>9</v>
      </c>
      <c r="B1635" s="25" t="s">
        <v>1421</v>
      </c>
      <c r="C1635" s="21">
        <v>159</v>
      </c>
      <c r="D1635" s="231"/>
    </row>
    <row r="1636" spans="1:4" ht="12.75">
      <c r="A1636" s="165" t="s">
        <v>9</v>
      </c>
      <c r="B1636" s="25" t="s">
        <v>1754</v>
      </c>
      <c r="C1636" s="21">
        <v>92</v>
      </c>
      <c r="D1636" s="231"/>
    </row>
    <row r="1637" spans="1:4" ht="12.75">
      <c r="A1637" s="165" t="s">
        <v>9</v>
      </c>
      <c r="B1637" s="25" t="s">
        <v>2385</v>
      </c>
      <c r="C1637" s="21">
        <v>522</v>
      </c>
      <c r="D1637" s="231"/>
    </row>
    <row r="1638" spans="1:4" ht="12.75">
      <c r="A1638" s="165" t="s">
        <v>9</v>
      </c>
      <c r="B1638" s="25" t="s">
        <v>1710</v>
      </c>
      <c r="C1638" s="21">
        <v>410</v>
      </c>
      <c r="D1638" s="231"/>
    </row>
    <row r="1639" spans="1:4" ht="12.75">
      <c r="A1639" s="165" t="s">
        <v>9</v>
      </c>
      <c r="B1639" s="25" t="s">
        <v>1826</v>
      </c>
      <c r="C1639" s="8">
        <v>537</v>
      </c>
      <c r="D1639" s="231" t="s">
        <v>1931</v>
      </c>
    </row>
    <row r="1640" spans="1:4" ht="12.75">
      <c r="A1640" s="165" t="s">
        <v>9</v>
      </c>
      <c r="B1640" s="25" t="s">
        <v>1855</v>
      </c>
      <c r="C1640" s="8">
        <v>1352</v>
      </c>
      <c r="D1640" s="231" t="s">
        <v>1931</v>
      </c>
    </row>
    <row r="1641" spans="1:4" ht="12.75">
      <c r="A1641" s="165" t="s">
        <v>9</v>
      </c>
      <c r="B1641" s="25" t="s">
        <v>1655</v>
      </c>
      <c r="C1641" s="21">
        <v>434</v>
      </c>
      <c r="D1641" s="231"/>
    </row>
    <row r="1642" spans="1:4" ht="12.75">
      <c r="A1642" s="165" t="s">
        <v>9</v>
      </c>
      <c r="B1642" s="25" t="s">
        <v>1424</v>
      </c>
      <c r="C1642" s="21">
        <v>52</v>
      </c>
      <c r="D1642" s="231"/>
    </row>
    <row r="1643" spans="1:4" ht="12.75">
      <c r="A1643" s="165" t="s">
        <v>9</v>
      </c>
      <c r="B1643" s="25" t="s">
        <v>1267</v>
      </c>
      <c r="C1643" s="21">
        <v>39</v>
      </c>
      <c r="D1643" s="231"/>
    </row>
    <row r="1644" spans="1:4" ht="12.75">
      <c r="A1644" s="11" t="s">
        <v>138</v>
      </c>
      <c r="B1644" s="25" t="s">
        <v>1365</v>
      </c>
      <c r="C1644" s="9">
        <v>84</v>
      </c>
      <c r="D1644" s="5"/>
    </row>
    <row r="1645" spans="1:4" ht="12.75">
      <c r="A1645" s="165" t="s">
        <v>11</v>
      </c>
      <c r="B1645" s="25" t="s">
        <v>468</v>
      </c>
      <c r="C1645" s="8">
        <v>6</v>
      </c>
      <c r="D1645" s="231"/>
    </row>
    <row r="1646" spans="1:4" ht="12.75">
      <c r="A1646" s="165" t="s">
        <v>11</v>
      </c>
      <c r="B1646" s="25" t="s">
        <v>395</v>
      </c>
      <c r="C1646" s="8">
        <v>7</v>
      </c>
      <c r="D1646" s="231"/>
    </row>
    <row r="1647" spans="1:4" ht="12.75">
      <c r="A1647" s="165" t="s">
        <v>11</v>
      </c>
      <c r="B1647" s="25" t="s">
        <v>1591</v>
      </c>
      <c r="C1647" s="8">
        <v>297</v>
      </c>
      <c r="D1647" s="231"/>
    </row>
    <row r="1648" spans="1:4" ht="12.75">
      <c r="A1648" s="165" t="s">
        <v>11</v>
      </c>
      <c r="B1648" s="25" t="s">
        <v>1623</v>
      </c>
      <c r="C1648" s="8">
        <v>233</v>
      </c>
      <c r="D1648" s="231"/>
    </row>
    <row r="1649" spans="1:4" ht="12.75">
      <c r="A1649" s="165" t="s">
        <v>11</v>
      </c>
      <c r="B1649" s="25" t="s">
        <v>1893</v>
      </c>
      <c r="C1649" s="8">
        <v>36</v>
      </c>
      <c r="D1649" s="231"/>
    </row>
    <row r="1650" spans="1:4" ht="12.75">
      <c r="A1650" s="165" t="s">
        <v>11</v>
      </c>
      <c r="B1650" s="25" t="s">
        <v>1140</v>
      </c>
      <c r="C1650" s="9">
        <v>1</v>
      </c>
      <c r="D1650" s="5"/>
    </row>
    <row r="1651" spans="1:4" ht="12.75">
      <c r="A1651" s="165" t="s">
        <v>11</v>
      </c>
      <c r="B1651" s="25" t="s">
        <v>1614</v>
      </c>
      <c r="C1651" s="9">
        <v>6</v>
      </c>
      <c r="D1651" s="5"/>
    </row>
    <row r="1652" spans="1:4" ht="12.75">
      <c r="A1652" s="165" t="s">
        <v>11</v>
      </c>
      <c r="B1652" s="25" t="s">
        <v>1592</v>
      </c>
      <c r="C1652" s="9">
        <v>58</v>
      </c>
      <c r="D1652" s="5"/>
    </row>
    <row r="1653" spans="1:4" ht="12.75">
      <c r="A1653" s="165" t="s">
        <v>11</v>
      </c>
      <c r="B1653" s="25" t="s">
        <v>1627</v>
      </c>
      <c r="C1653" s="9">
        <v>7</v>
      </c>
      <c r="D1653" s="5"/>
    </row>
    <row r="1654" spans="1:4" ht="12.75">
      <c r="A1654" s="165" t="s">
        <v>11</v>
      </c>
      <c r="B1654" s="25" t="s">
        <v>2243</v>
      </c>
      <c r="C1654" s="9">
        <v>16</v>
      </c>
      <c r="D1654" s="5"/>
    </row>
    <row r="1655" spans="1:4" ht="12.75">
      <c r="A1655" s="165" t="s">
        <v>11</v>
      </c>
      <c r="B1655" s="25" t="s">
        <v>479</v>
      </c>
      <c r="C1655" s="9">
        <v>1</v>
      </c>
      <c r="D1655" s="231" t="s">
        <v>8</v>
      </c>
    </row>
    <row r="1656" spans="1:4" ht="12.75">
      <c r="A1656" s="165" t="s">
        <v>11</v>
      </c>
      <c r="B1656" s="25" t="s">
        <v>1148</v>
      </c>
      <c r="C1656" s="9">
        <v>11</v>
      </c>
      <c r="D1656" s="231" t="s">
        <v>89</v>
      </c>
    </row>
    <row r="1657" spans="1:4" ht="12.75">
      <c r="A1657" s="165" t="s">
        <v>11</v>
      </c>
      <c r="B1657" s="25" t="s">
        <v>1894</v>
      </c>
      <c r="C1657" s="9">
        <v>111</v>
      </c>
      <c r="D1657" s="231"/>
    </row>
    <row r="1658" spans="1:4" ht="12.75">
      <c r="A1658" s="165" t="s">
        <v>11</v>
      </c>
      <c r="B1658" s="25" t="s">
        <v>2327</v>
      </c>
      <c r="C1658" s="9">
        <v>140</v>
      </c>
      <c r="D1658" s="231" t="s">
        <v>2333</v>
      </c>
    </row>
    <row r="1659" spans="1:4" ht="12.75">
      <c r="A1659" s="207" t="s">
        <v>11</v>
      </c>
      <c r="B1659" s="196" t="s">
        <v>375</v>
      </c>
      <c r="C1659" s="199">
        <v>10</v>
      </c>
      <c r="D1659" s="233"/>
    </row>
    <row r="1660" spans="1:4" ht="12.75">
      <c r="A1660" s="165" t="s">
        <v>11</v>
      </c>
      <c r="B1660" s="25" t="s">
        <v>2259</v>
      </c>
      <c r="C1660" s="9">
        <v>19</v>
      </c>
      <c r="D1660" s="231"/>
    </row>
    <row r="1661" spans="1:4" ht="12.75">
      <c r="A1661" s="165" t="s">
        <v>11</v>
      </c>
      <c r="B1661" s="25" t="s">
        <v>1827</v>
      </c>
      <c r="C1661" s="8">
        <v>187</v>
      </c>
      <c r="D1661" s="231" t="s">
        <v>1930</v>
      </c>
    </row>
    <row r="1662" spans="1:4" ht="12.75">
      <c r="A1662" s="165" t="s">
        <v>11</v>
      </c>
      <c r="B1662" s="25" t="s">
        <v>1838</v>
      </c>
      <c r="C1662" s="8">
        <v>5</v>
      </c>
      <c r="D1662" s="231"/>
    </row>
    <row r="1663" spans="1:4" ht="12.75">
      <c r="A1663" s="165" t="s">
        <v>11</v>
      </c>
      <c r="B1663" s="25" t="s">
        <v>2328</v>
      </c>
      <c r="C1663" s="8">
        <v>120</v>
      </c>
      <c r="D1663" s="231" t="s">
        <v>2329</v>
      </c>
    </row>
    <row r="1664" spans="1:4" ht="12.75">
      <c r="A1664" s="165" t="s">
        <v>11</v>
      </c>
      <c r="B1664" s="25" t="s">
        <v>2356</v>
      </c>
      <c r="C1664" s="9">
        <v>140</v>
      </c>
      <c r="D1664" s="231"/>
    </row>
    <row r="1665" spans="1:4" ht="12.75">
      <c r="A1665" s="207" t="s">
        <v>11</v>
      </c>
      <c r="B1665" s="196" t="s">
        <v>884</v>
      </c>
      <c r="C1665" s="198">
        <v>15</v>
      </c>
      <c r="D1665" s="233"/>
    </row>
    <row r="1666" spans="1:4" ht="12.75">
      <c r="A1666" s="165" t="s">
        <v>11</v>
      </c>
      <c r="B1666" s="25" t="s">
        <v>1630</v>
      </c>
      <c r="C1666" s="9">
        <v>24</v>
      </c>
      <c r="D1666" s="231"/>
    </row>
    <row r="1667" spans="1:4" ht="12.75">
      <c r="A1667" s="165" t="s">
        <v>11</v>
      </c>
      <c r="B1667" s="25" t="s">
        <v>1828</v>
      </c>
      <c r="C1667" s="8">
        <v>333</v>
      </c>
      <c r="D1667" s="231" t="s">
        <v>1930</v>
      </c>
    </row>
    <row r="1668" spans="1:4" ht="12.75">
      <c r="A1668" s="165" t="s">
        <v>11</v>
      </c>
      <c r="B1668" s="25" t="s">
        <v>2276</v>
      </c>
      <c r="C1668" s="8">
        <v>124</v>
      </c>
      <c r="D1668" s="231" t="s">
        <v>1930</v>
      </c>
    </row>
    <row r="1669" spans="1:4" ht="12.75">
      <c r="A1669" s="165" t="s">
        <v>11</v>
      </c>
      <c r="B1669" s="25" t="s">
        <v>2211</v>
      </c>
      <c r="C1669" s="8">
        <v>92</v>
      </c>
      <c r="D1669" s="231" t="s">
        <v>1930</v>
      </c>
    </row>
    <row r="1670" spans="1:4" ht="12.75">
      <c r="A1670" s="165" t="s">
        <v>11</v>
      </c>
      <c r="B1670" s="25" t="s">
        <v>1731</v>
      </c>
      <c r="C1670" s="9">
        <v>286</v>
      </c>
      <c r="D1670" s="231"/>
    </row>
    <row r="1671" spans="1:4" ht="12.75">
      <c r="A1671" s="165" t="s">
        <v>11</v>
      </c>
      <c r="B1671" s="25" t="s">
        <v>2204</v>
      </c>
      <c r="C1671" s="9">
        <v>320</v>
      </c>
      <c r="D1671" s="231"/>
    </row>
    <row r="1672" spans="1:4" ht="12.75">
      <c r="A1672" s="165" t="s">
        <v>11</v>
      </c>
      <c r="B1672" s="25" t="s">
        <v>2355</v>
      </c>
      <c r="C1672" s="9">
        <v>589</v>
      </c>
      <c r="D1672" s="231" t="s">
        <v>1428</v>
      </c>
    </row>
    <row r="1673" spans="1:4" ht="12.75">
      <c r="A1673" s="165" t="s">
        <v>11</v>
      </c>
      <c r="B1673" s="25" t="s">
        <v>2217</v>
      </c>
      <c r="C1673" s="9">
        <v>276</v>
      </c>
      <c r="D1673" s="231" t="s">
        <v>1930</v>
      </c>
    </row>
    <row r="1674" spans="1:4" ht="12.75">
      <c r="A1674" s="165" t="s">
        <v>11</v>
      </c>
      <c r="B1674" s="25" t="s">
        <v>2092</v>
      </c>
      <c r="C1674" s="21">
        <v>305</v>
      </c>
      <c r="D1674" s="231"/>
    </row>
    <row r="1675" spans="1:4" ht="12.75">
      <c r="A1675" s="165" t="s">
        <v>11</v>
      </c>
      <c r="B1675" s="25" t="s">
        <v>1765</v>
      </c>
      <c r="C1675" s="21">
        <v>394</v>
      </c>
      <c r="D1675" s="231"/>
    </row>
    <row r="1676" spans="1:4" ht="12.75">
      <c r="A1676" s="165" t="s">
        <v>11</v>
      </c>
      <c r="B1676" s="25" t="s">
        <v>2122</v>
      </c>
      <c r="C1676" s="8">
        <v>273</v>
      </c>
      <c r="D1676" s="231" t="s">
        <v>1930</v>
      </c>
    </row>
    <row r="1677" spans="1:4" ht="12.75">
      <c r="A1677" s="165" t="s">
        <v>11</v>
      </c>
      <c r="B1677" s="25" t="s">
        <v>1829</v>
      </c>
      <c r="C1677" s="8">
        <v>206</v>
      </c>
      <c r="D1677" s="231" t="s">
        <v>1930</v>
      </c>
    </row>
    <row r="1678" spans="1:4" ht="12.75">
      <c r="A1678" s="165" t="s">
        <v>11</v>
      </c>
      <c r="B1678" s="25" t="s">
        <v>2285</v>
      </c>
      <c r="C1678" s="21">
        <v>13</v>
      </c>
      <c r="D1678" s="231"/>
    </row>
    <row r="1679" spans="1:4" ht="12.75">
      <c r="A1679" s="165" t="s">
        <v>11</v>
      </c>
      <c r="B1679" s="25" t="s">
        <v>1869</v>
      </c>
      <c r="C1679" s="21">
        <v>38</v>
      </c>
      <c r="D1679" s="231"/>
    </row>
    <row r="1680" spans="1:4" ht="12.75">
      <c r="A1680" s="165" t="s">
        <v>11</v>
      </c>
      <c r="B1680" s="25" t="s">
        <v>1830</v>
      </c>
      <c r="C1680" s="8">
        <v>239</v>
      </c>
      <c r="D1680" s="231" t="s">
        <v>1930</v>
      </c>
    </row>
    <row r="1681" spans="1:4" ht="12.75">
      <c r="A1681" s="165" t="s">
        <v>11</v>
      </c>
      <c r="B1681" s="25" t="s">
        <v>2214</v>
      </c>
      <c r="C1681" s="9">
        <v>561</v>
      </c>
      <c r="D1681" s="231"/>
    </row>
    <row r="1682" spans="1:4" ht="12.75">
      <c r="A1682" s="165" t="s">
        <v>601</v>
      </c>
      <c r="B1682" s="25" t="s">
        <v>1484</v>
      </c>
      <c r="C1682" s="3">
        <v>87</v>
      </c>
      <c r="D1682" s="231" t="s">
        <v>602</v>
      </c>
    </row>
    <row r="1683" spans="1:4" ht="12.75">
      <c r="A1683" s="165" t="s">
        <v>11</v>
      </c>
      <c r="B1683" s="25" t="s">
        <v>2331</v>
      </c>
      <c r="C1683" s="21">
        <v>233</v>
      </c>
      <c r="D1683" s="231" t="s">
        <v>2330</v>
      </c>
    </row>
    <row r="1684" spans="1:4" ht="12.75">
      <c r="A1684" s="165" t="s">
        <v>11</v>
      </c>
      <c r="B1684" s="25" t="s">
        <v>2123</v>
      </c>
      <c r="C1684" s="3">
        <v>78</v>
      </c>
      <c r="D1684" s="231"/>
    </row>
    <row r="1685" spans="1:4" ht="12.75">
      <c r="A1685" s="165" t="s">
        <v>11</v>
      </c>
      <c r="B1685" s="25" t="s">
        <v>2332</v>
      </c>
      <c r="C1685" s="21">
        <v>224</v>
      </c>
      <c r="D1685" s="231" t="s">
        <v>2330</v>
      </c>
    </row>
    <row r="1686" spans="1:4" ht="12.75">
      <c r="A1686" s="165" t="s">
        <v>11</v>
      </c>
      <c r="B1686" s="25" t="s">
        <v>1342</v>
      </c>
      <c r="C1686" s="21">
        <v>89</v>
      </c>
      <c r="D1686" s="231"/>
    </row>
    <row r="1687" spans="1:4" ht="12.75">
      <c r="A1687" s="165" t="s">
        <v>11</v>
      </c>
      <c r="B1687" s="25" t="s">
        <v>2379</v>
      </c>
      <c r="C1687" s="21">
        <v>156</v>
      </c>
      <c r="D1687" s="231"/>
    </row>
    <row r="1688" spans="1:4" ht="12.75">
      <c r="A1688" s="165" t="s">
        <v>11</v>
      </c>
      <c r="B1688" s="25" t="s">
        <v>2218</v>
      </c>
      <c r="C1688" s="21">
        <v>557</v>
      </c>
      <c r="D1688" s="231" t="s">
        <v>1931</v>
      </c>
    </row>
    <row r="1689" spans="1:4" ht="12.75">
      <c r="A1689" s="165" t="s">
        <v>11</v>
      </c>
      <c r="B1689" s="25" t="s">
        <v>2342</v>
      </c>
      <c r="C1689" s="21">
        <v>139</v>
      </c>
      <c r="D1689" s="231"/>
    </row>
    <row r="1690" spans="1:4" ht="12.75">
      <c r="A1690" s="165" t="s">
        <v>11</v>
      </c>
      <c r="B1690" s="25" t="s">
        <v>1648</v>
      </c>
      <c r="C1690" s="21">
        <v>1079</v>
      </c>
      <c r="D1690" s="231"/>
    </row>
    <row r="1691" spans="1:4" ht="12.75">
      <c r="A1691" s="165" t="s">
        <v>11</v>
      </c>
      <c r="B1691" s="25" t="s">
        <v>2216</v>
      </c>
      <c r="C1691" s="8">
        <v>453</v>
      </c>
      <c r="D1691" s="231" t="s">
        <v>1931</v>
      </c>
    </row>
    <row r="1692" spans="1:4" ht="12.75">
      <c r="A1692" s="165" t="s">
        <v>11</v>
      </c>
      <c r="B1692" s="25" t="s">
        <v>2138</v>
      </c>
      <c r="C1692" s="8">
        <v>335</v>
      </c>
      <c r="D1692" s="231"/>
    </row>
    <row r="1693" spans="1:4" ht="12.75">
      <c r="A1693" s="165" t="s">
        <v>11</v>
      </c>
      <c r="B1693" s="25" t="s">
        <v>2380</v>
      </c>
      <c r="C1693" s="21">
        <v>191</v>
      </c>
      <c r="D1693" s="231"/>
    </row>
    <row r="1694" spans="1:4" ht="12.75">
      <c r="A1694" s="165" t="s">
        <v>11</v>
      </c>
      <c r="B1694" s="25" t="s">
        <v>2152</v>
      </c>
      <c r="C1694" s="21">
        <v>271</v>
      </c>
      <c r="D1694" s="231"/>
    </row>
    <row r="1695" spans="1:4" ht="12.75">
      <c r="A1695" s="165" t="s">
        <v>11</v>
      </c>
      <c r="B1695" s="25" t="s">
        <v>1615</v>
      </c>
      <c r="C1695" s="21">
        <v>407</v>
      </c>
      <c r="D1695" s="231"/>
    </row>
    <row r="1696" spans="1:4" ht="12.75">
      <c r="A1696" s="165" t="s">
        <v>11</v>
      </c>
      <c r="B1696" s="25" t="s">
        <v>1853</v>
      </c>
      <c r="C1696" s="21">
        <v>883</v>
      </c>
      <c r="D1696" s="231" t="s">
        <v>1931</v>
      </c>
    </row>
    <row r="1697" spans="1:4" ht="12.75">
      <c r="A1697" s="165" t="s">
        <v>11</v>
      </c>
      <c r="B1697" s="25" t="s">
        <v>2282</v>
      </c>
      <c r="C1697" s="21">
        <v>742</v>
      </c>
      <c r="D1697" s="231"/>
    </row>
    <row r="1698" spans="1:4" ht="12.75">
      <c r="A1698" s="166" t="s">
        <v>1736</v>
      </c>
      <c r="B1698" s="141" t="s">
        <v>1738</v>
      </c>
      <c r="C1698" s="44">
        <v>1700</v>
      </c>
      <c r="D1698" s="232" t="s">
        <v>1737</v>
      </c>
    </row>
    <row r="1699" spans="1:4" ht="12.75">
      <c r="A1699" s="165" t="s">
        <v>32</v>
      </c>
      <c r="B1699" s="25" t="s">
        <v>454</v>
      </c>
      <c r="C1699" s="9">
        <v>11</v>
      </c>
      <c r="D1699" s="231"/>
    </row>
    <row r="1700" spans="1:4" ht="12.75">
      <c r="A1700" s="207" t="s">
        <v>32</v>
      </c>
      <c r="B1700" s="196" t="s">
        <v>395</v>
      </c>
      <c r="C1700" s="198">
        <v>5</v>
      </c>
      <c r="D1700" s="233" t="s">
        <v>8</v>
      </c>
    </row>
    <row r="1701" spans="1:4" ht="12.75">
      <c r="A1701" s="166" t="s">
        <v>32</v>
      </c>
      <c r="B1701" s="141" t="s">
        <v>50</v>
      </c>
      <c r="C1701" s="44">
        <v>1000</v>
      </c>
      <c r="D1701" s="232" t="s">
        <v>1737</v>
      </c>
    </row>
    <row r="1702" spans="1:4" ht="12.75">
      <c r="A1702" s="166" t="s">
        <v>32</v>
      </c>
      <c r="B1702" s="141" t="s">
        <v>1148</v>
      </c>
      <c r="C1702" s="44">
        <v>1000</v>
      </c>
      <c r="D1702" s="232" t="s">
        <v>1737</v>
      </c>
    </row>
    <row r="1703" spans="1:4" ht="12.75">
      <c r="A1703" s="165" t="s">
        <v>32</v>
      </c>
      <c r="B1703" s="25" t="s">
        <v>42</v>
      </c>
      <c r="C1703" s="21">
        <v>632</v>
      </c>
      <c r="D1703" s="231"/>
    </row>
    <row r="1704" spans="1:4" ht="12.75">
      <c r="A1704" s="165" t="s">
        <v>32</v>
      </c>
      <c r="B1704" s="25" t="s">
        <v>85</v>
      </c>
      <c r="C1704" s="21">
        <v>498</v>
      </c>
      <c r="D1704" s="231"/>
    </row>
    <row r="1705" spans="1:4" ht="12.75">
      <c r="A1705" s="166" t="s">
        <v>32</v>
      </c>
      <c r="B1705" s="141" t="s">
        <v>85</v>
      </c>
      <c r="C1705" s="44">
        <v>1000</v>
      </c>
      <c r="D1705" s="232" t="s">
        <v>1737</v>
      </c>
    </row>
    <row r="1706" spans="1:4" ht="12.75">
      <c r="A1706" s="165" t="s">
        <v>32</v>
      </c>
      <c r="B1706" s="25" t="s">
        <v>1852</v>
      </c>
      <c r="C1706" s="21">
        <v>967</v>
      </c>
      <c r="D1706" s="231"/>
    </row>
    <row r="1707" spans="1:4" ht="12.75">
      <c r="A1707" s="165" t="s">
        <v>32</v>
      </c>
      <c r="B1707" s="25" t="s">
        <v>2254</v>
      </c>
      <c r="C1707" s="21">
        <v>21</v>
      </c>
      <c r="D1707" s="231"/>
    </row>
    <row r="1708" spans="1:4" ht="12.75">
      <c r="A1708" s="165" t="s">
        <v>32</v>
      </c>
      <c r="B1708" s="25" t="s">
        <v>1487</v>
      </c>
      <c r="C1708" s="21">
        <v>891</v>
      </c>
      <c r="D1708" s="231"/>
    </row>
    <row r="1709" spans="1:4" ht="12.75">
      <c r="A1709" s="165" t="s">
        <v>32</v>
      </c>
      <c r="B1709" s="25" t="s">
        <v>1487</v>
      </c>
      <c r="C1709" s="21">
        <v>210</v>
      </c>
      <c r="D1709" s="231" t="s">
        <v>1930</v>
      </c>
    </row>
    <row r="1710" spans="1:4" ht="12.75">
      <c r="A1710" s="165" t="s">
        <v>32</v>
      </c>
      <c r="B1710" s="25" t="s">
        <v>2394</v>
      </c>
      <c r="C1710" s="21">
        <v>102</v>
      </c>
      <c r="D1710" s="231" t="s">
        <v>1930</v>
      </c>
    </row>
    <row r="1711" spans="1:4" ht="12.75">
      <c r="A1711" s="166" t="s">
        <v>32</v>
      </c>
      <c r="B1711" s="141" t="s">
        <v>2129</v>
      </c>
      <c r="C1711" s="44">
        <v>1000</v>
      </c>
      <c r="D1711" s="232" t="s">
        <v>1737</v>
      </c>
    </row>
    <row r="1712" spans="1:4" ht="12.75">
      <c r="A1712" s="165" t="s">
        <v>32</v>
      </c>
      <c r="B1712" s="25" t="s">
        <v>41</v>
      </c>
      <c r="C1712" s="21">
        <v>2183</v>
      </c>
      <c r="D1712" s="231"/>
    </row>
    <row r="1713" spans="1:4" ht="12.75">
      <c r="A1713" s="165" t="s">
        <v>32</v>
      </c>
      <c r="B1713" s="25" t="s">
        <v>2082</v>
      </c>
      <c r="C1713" s="21">
        <v>610</v>
      </c>
      <c r="D1713" s="231"/>
    </row>
    <row r="1714" spans="1:4" ht="12.75">
      <c r="A1714" s="165" t="s">
        <v>32</v>
      </c>
      <c r="B1714" s="25" t="s">
        <v>2393</v>
      </c>
      <c r="C1714" s="21">
        <v>738</v>
      </c>
      <c r="D1714" s="231" t="s">
        <v>1930</v>
      </c>
    </row>
    <row r="1715" spans="1:4" ht="12.75">
      <c r="A1715" s="207" t="s">
        <v>32</v>
      </c>
      <c r="B1715" s="196" t="s">
        <v>504</v>
      </c>
      <c r="C1715" s="198">
        <v>15</v>
      </c>
      <c r="D1715" s="237"/>
    </row>
    <row r="1716" spans="1:4" ht="12.75">
      <c r="A1716" s="165" t="s">
        <v>32</v>
      </c>
      <c r="B1716" s="25" t="s">
        <v>2357</v>
      </c>
      <c r="C1716" s="9">
        <v>52</v>
      </c>
      <c r="D1716" s="231"/>
    </row>
    <row r="1717" spans="1:4" ht="12.75">
      <c r="A1717" s="165" t="s">
        <v>32</v>
      </c>
      <c r="B1717" s="25" t="s">
        <v>983</v>
      </c>
      <c r="C1717" s="9">
        <v>5</v>
      </c>
      <c r="D1717" s="231"/>
    </row>
    <row r="1718" spans="1:4" ht="12.75">
      <c r="A1718" s="165" t="s">
        <v>32</v>
      </c>
      <c r="B1718" s="25" t="s">
        <v>2392</v>
      </c>
      <c r="C1718" s="21">
        <v>608</v>
      </c>
      <c r="D1718" s="231" t="s">
        <v>1930</v>
      </c>
    </row>
    <row r="1719" spans="1:4" ht="12.75">
      <c r="A1719" s="165" t="s">
        <v>32</v>
      </c>
      <c r="B1719" s="25" t="s">
        <v>2081</v>
      </c>
      <c r="C1719" s="21">
        <v>53</v>
      </c>
      <c r="D1719" s="231"/>
    </row>
    <row r="1720" spans="1:4" ht="12.75">
      <c r="A1720" s="165" t="s">
        <v>32</v>
      </c>
      <c r="B1720" s="25" t="s">
        <v>1968</v>
      </c>
      <c r="C1720" s="21">
        <v>429</v>
      </c>
      <c r="D1720" s="231" t="s">
        <v>1930</v>
      </c>
    </row>
    <row r="1721" spans="1:4" ht="12.75">
      <c r="A1721" s="165" t="s">
        <v>32</v>
      </c>
      <c r="B1721" s="25" t="s">
        <v>2391</v>
      </c>
      <c r="C1721" s="21">
        <v>221</v>
      </c>
      <c r="D1721" s="231" t="s">
        <v>1930</v>
      </c>
    </row>
    <row r="1722" spans="1:4" ht="12.75">
      <c r="A1722" s="165" t="s">
        <v>32</v>
      </c>
      <c r="B1722" s="25" t="s">
        <v>1741</v>
      </c>
      <c r="C1722" s="21">
        <v>215</v>
      </c>
      <c r="D1722" s="231"/>
    </row>
    <row r="1723" spans="1:4" ht="12.75">
      <c r="A1723" s="165" t="s">
        <v>32</v>
      </c>
      <c r="B1723" s="25" t="s">
        <v>2153</v>
      </c>
      <c r="C1723" s="21">
        <v>721</v>
      </c>
      <c r="D1723" s="231" t="s">
        <v>1930</v>
      </c>
    </row>
    <row r="1724" spans="1:4" ht="12.75">
      <c r="A1724" s="165" t="s">
        <v>32</v>
      </c>
      <c r="B1724" s="25" t="s">
        <v>2387</v>
      </c>
      <c r="C1724" s="21">
        <v>771</v>
      </c>
      <c r="D1724" s="231"/>
    </row>
    <row r="1725" spans="1:4" ht="12.75">
      <c r="A1725" s="165" t="s">
        <v>32</v>
      </c>
      <c r="B1725" s="25" t="s">
        <v>2336</v>
      </c>
      <c r="C1725" s="21">
        <v>174</v>
      </c>
      <c r="D1725" s="231"/>
    </row>
    <row r="1726" spans="1:4" ht="12.75">
      <c r="A1726" s="165" t="s">
        <v>32</v>
      </c>
      <c r="B1726" s="25" t="s">
        <v>2220</v>
      </c>
      <c r="C1726" s="21">
        <v>481</v>
      </c>
      <c r="D1726" s="231"/>
    </row>
    <row r="1727" spans="1:4" ht="12.75">
      <c r="A1727" s="165" t="s">
        <v>32</v>
      </c>
      <c r="B1727" s="25" t="s">
        <v>1821</v>
      </c>
      <c r="C1727" s="21">
        <v>1177</v>
      </c>
      <c r="D1727" s="231"/>
    </row>
    <row r="1728" spans="1:4" ht="12.75">
      <c r="A1728" s="165" t="s">
        <v>32</v>
      </c>
      <c r="B1728" s="25" t="s">
        <v>1389</v>
      </c>
      <c r="C1728" s="21">
        <v>413</v>
      </c>
      <c r="D1728" s="231"/>
    </row>
    <row r="1729" spans="1:4" ht="13.5" thickBot="1">
      <c r="A1729" s="165" t="s">
        <v>32</v>
      </c>
      <c r="B1729" s="25" t="s">
        <v>1726</v>
      </c>
      <c r="C1729" s="21">
        <v>1253</v>
      </c>
      <c r="D1729" s="231"/>
    </row>
    <row r="1730" spans="1:4" ht="12.75" customHeight="1">
      <c r="A1730" s="343" t="s">
        <v>46</v>
      </c>
      <c r="B1730" s="344"/>
      <c r="C1730" s="344"/>
      <c r="D1730" s="345"/>
    </row>
    <row r="1731" spans="1:4" ht="13.5" customHeight="1" thickBot="1">
      <c r="A1731" s="346"/>
      <c r="B1731" s="347"/>
      <c r="C1731" s="347"/>
      <c r="D1731" s="348"/>
    </row>
    <row r="1732" spans="1:4" ht="12.75">
      <c r="A1732" s="165" t="s">
        <v>532</v>
      </c>
      <c r="B1732" s="25" t="s">
        <v>6</v>
      </c>
      <c r="C1732" s="8">
        <v>21</v>
      </c>
      <c r="D1732" s="231"/>
    </row>
    <row r="1733" spans="1:4" ht="12.75">
      <c r="A1733" s="165" t="s">
        <v>49</v>
      </c>
      <c r="B1733" s="25" t="s">
        <v>1414</v>
      </c>
      <c r="C1733" s="8">
        <v>29</v>
      </c>
      <c r="D1733" s="231"/>
    </row>
    <row r="1734" spans="1:4" ht="12.75">
      <c r="A1734" s="165" t="s">
        <v>49</v>
      </c>
      <c r="B1734" s="25" t="s">
        <v>1346</v>
      </c>
      <c r="C1734" s="8">
        <v>4</v>
      </c>
      <c r="D1734" s="231"/>
    </row>
    <row r="1735" spans="1:4" ht="12.75">
      <c r="A1735" s="165" t="s">
        <v>49</v>
      </c>
      <c r="B1735" s="25" t="s">
        <v>1734</v>
      </c>
      <c r="C1735" s="8">
        <v>20</v>
      </c>
      <c r="D1735" s="231"/>
    </row>
    <row r="1736" spans="1:4" ht="12.75">
      <c r="A1736" s="165" t="s">
        <v>396</v>
      </c>
      <c r="B1736" s="25" t="s">
        <v>1434</v>
      </c>
      <c r="C1736" s="8">
        <v>54</v>
      </c>
      <c r="D1736" s="231"/>
    </row>
    <row r="1737" spans="1:4" ht="12.75">
      <c r="A1737" s="165" t="s">
        <v>396</v>
      </c>
      <c r="B1737" s="25" t="s">
        <v>43</v>
      </c>
      <c r="C1737" s="8">
        <v>963</v>
      </c>
      <c r="D1737" s="231"/>
    </row>
    <row r="1738" spans="1:4" ht="12.75">
      <c r="A1738" s="165" t="s">
        <v>396</v>
      </c>
      <c r="B1738" s="25" t="s">
        <v>33</v>
      </c>
      <c r="C1738" s="3">
        <v>88</v>
      </c>
      <c r="D1738" s="5"/>
    </row>
    <row r="1739" spans="1:4" ht="12.75">
      <c r="A1739" s="165" t="s">
        <v>904</v>
      </c>
      <c r="B1739" s="25" t="s">
        <v>450</v>
      </c>
      <c r="C1739" s="3">
        <v>46</v>
      </c>
      <c r="D1739" s="5"/>
    </row>
    <row r="1740" spans="1:4" ht="12.75">
      <c r="A1740" s="165" t="s">
        <v>49</v>
      </c>
      <c r="B1740" s="25" t="s">
        <v>488</v>
      </c>
      <c r="C1740" s="3">
        <v>269</v>
      </c>
      <c r="D1740" s="5"/>
    </row>
    <row r="1741" spans="1:4" ht="12.75">
      <c r="A1741" s="165" t="s">
        <v>49</v>
      </c>
      <c r="B1741" s="25" t="s">
        <v>1269</v>
      </c>
      <c r="C1741" s="3">
        <v>20</v>
      </c>
      <c r="D1741" s="5"/>
    </row>
    <row r="1742" spans="1:4" ht="12.75">
      <c r="A1742" s="165" t="s">
        <v>49</v>
      </c>
      <c r="B1742" s="25" t="s">
        <v>1268</v>
      </c>
      <c r="C1742" s="3">
        <v>10</v>
      </c>
      <c r="D1742" s="5"/>
    </row>
    <row r="1743" spans="1:4" ht="12.75">
      <c r="A1743" s="165" t="s">
        <v>396</v>
      </c>
      <c r="B1743" s="25" t="s">
        <v>1724</v>
      </c>
      <c r="C1743" s="3">
        <v>40</v>
      </c>
      <c r="D1743" s="5"/>
    </row>
    <row r="1744" spans="1:4" ht="12.75">
      <c r="A1744" s="165" t="s">
        <v>49</v>
      </c>
      <c r="B1744" s="25" t="s">
        <v>2252</v>
      </c>
      <c r="C1744" s="8">
        <v>193</v>
      </c>
      <c r="D1744" s="231"/>
    </row>
    <row r="1745" spans="1:4" ht="12.75">
      <c r="A1745" s="165" t="s">
        <v>47</v>
      </c>
      <c r="B1745" s="25" t="s">
        <v>207</v>
      </c>
      <c r="C1745" s="3">
        <v>24</v>
      </c>
      <c r="D1745" s="231" t="s">
        <v>411</v>
      </c>
    </row>
    <row r="1746" spans="1:4" ht="12.75">
      <c r="A1746" s="165" t="s">
        <v>534</v>
      </c>
      <c r="B1746" s="25" t="s">
        <v>58</v>
      </c>
      <c r="C1746" s="3">
        <v>205</v>
      </c>
      <c r="D1746" s="231" t="s">
        <v>192</v>
      </c>
    </row>
    <row r="1747" spans="1:4" ht="12.75">
      <c r="A1747" s="165" t="s">
        <v>681</v>
      </c>
      <c r="B1747" s="25" t="s">
        <v>682</v>
      </c>
      <c r="C1747" s="8">
        <v>74</v>
      </c>
      <c r="D1747" s="231" t="s">
        <v>749</v>
      </c>
    </row>
    <row r="1748" spans="1:4" ht="12.75">
      <c r="A1748" s="165" t="s">
        <v>533</v>
      </c>
      <c r="B1748" s="25" t="s">
        <v>586</v>
      </c>
      <c r="C1748" s="8">
        <v>90</v>
      </c>
      <c r="D1748" s="231"/>
    </row>
    <row r="1749" spans="1:4" ht="12.75">
      <c r="A1749" s="165" t="s">
        <v>49</v>
      </c>
      <c r="B1749" s="25" t="s">
        <v>846</v>
      </c>
      <c r="C1749" s="368">
        <v>454</v>
      </c>
      <c r="D1749" s="231" t="s">
        <v>852</v>
      </c>
    </row>
    <row r="1750" spans="1:4" ht="12.75">
      <c r="A1750" s="165" t="s">
        <v>49</v>
      </c>
      <c r="B1750" s="25" t="s">
        <v>847</v>
      </c>
      <c r="C1750" s="369"/>
      <c r="D1750" s="231" t="s">
        <v>853</v>
      </c>
    </row>
    <row r="1751" spans="1:4" ht="12.75">
      <c r="A1751" s="165" t="s">
        <v>49</v>
      </c>
      <c r="B1751" s="25" t="s">
        <v>848</v>
      </c>
      <c r="C1751" s="370"/>
      <c r="D1751" s="231" t="s">
        <v>854</v>
      </c>
    </row>
    <row r="1752" spans="1:4" ht="12.75">
      <c r="A1752" s="164" t="s">
        <v>72</v>
      </c>
      <c r="B1752" s="25" t="s">
        <v>452</v>
      </c>
      <c r="C1752" s="8">
        <v>154</v>
      </c>
      <c r="D1752" s="231" t="s">
        <v>79</v>
      </c>
    </row>
    <row r="1753" spans="1:4" ht="12.75">
      <c r="A1753" s="165" t="s">
        <v>532</v>
      </c>
      <c r="B1753" s="25" t="s">
        <v>142</v>
      </c>
      <c r="C1753" s="3">
        <v>14</v>
      </c>
      <c r="D1753" s="5"/>
    </row>
    <row r="1754" spans="1:4" ht="12.75">
      <c r="A1754" s="165" t="s">
        <v>49</v>
      </c>
      <c r="B1754" s="25" t="s">
        <v>195</v>
      </c>
      <c r="C1754" s="3">
        <v>769</v>
      </c>
      <c r="D1754" s="5"/>
    </row>
    <row r="1755" spans="1:4" ht="12.75">
      <c r="A1755" s="11"/>
      <c r="B1755" s="25" t="s">
        <v>475</v>
      </c>
      <c r="C1755" s="3"/>
      <c r="D1755" s="231" t="s">
        <v>535</v>
      </c>
    </row>
    <row r="1756" spans="1:4" ht="13.5" thickBot="1">
      <c r="A1756" s="268"/>
      <c r="B1756" s="25" t="s">
        <v>476</v>
      </c>
      <c r="C1756" s="22"/>
      <c r="D1756" s="231" t="s">
        <v>535</v>
      </c>
    </row>
    <row r="1757" spans="1:4" ht="12.75" customHeight="1">
      <c r="A1757" s="343" t="s">
        <v>633</v>
      </c>
      <c r="B1757" s="344"/>
      <c r="C1757" s="344"/>
      <c r="D1757" s="345"/>
    </row>
    <row r="1758" spans="1:4" ht="13.5" customHeight="1" thickBot="1">
      <c r="A1758" s="346"/>
      <c r="B1758" s="347"/>
      <c r="C1758" s="347"/>
      <c r="D1758" s="348"/>
    </row>
    <row r="1759" spans="1:4" ht="12.75">
      <c r="A1759" s="186" t="s">
        <v>634</v>
      </c>
      <c r="B1759" s="156" t="s">
        <v>638</v>
      </c>
      <c r="C1759" s="188" t="s">
        <v>639</v>
      </c>
      <c r="D1759" s="269" t="s">
        <v>635</v>
      </c>
    </row>
    <row r="1760" spans="1:4" ht="12.75">
      <c r="A1760" s="165" t="s">
        <v>634</v>
      </c>
      <c r="B1760" s="25" t="s">
        <v>636</v>
      </c>
      <c r="C1760" s="8" t="s">
        <v>637</v>
      </c>
      <c r="D1760" s="231"/>
    </row>
    <row r="1761" spans="1:4" ht="13.5" thickBot="1">
      <c r="A1761" s="191" t="s">
        <v>634</v>
      </c>
      <c r="B1761" s="192" t="s">
        <v>641</v>
      </c>
      <c r="C1761" s="16" t="s">
        <v>640</v>
      </c>
      <c r="D1761" s="248" t="s">
        <v>642</v>
      </c>
    </row>
    <row r="1762" spans="1:4" ht="12.75" customHeight="1">
      <c r="A1762" s="343" t="s">
        <v>194</v>
      </c>
      <c r="B1762" s="344"/>
      <c r="C1762" s="344"/>
      <c r="D1762" s="345"/>
    </row>
    <row r="1763" spans="1:4" ht="13.5" customHeight="1" thickBot="1">
      <c r="A1763" s="346"/>
      <c r="B1763" s="347"/>
      <c r="C1763" s="347"/>
      <c r="D1763" s="348"/>
    </row>
    <row r="1764" spans="1:4" ht="12.75">
      <c r="A1764" s="186" t="s">
        <v>216</v>
      </c>
      <c r="B1764" s="189" t="s">
        <v>1187</v>
      </c>
      <c r="C1764" s="187">
        <v>72</v>
      </c>
      <c r="D1764" s="269"/>
    </row>
    <row r="1765" spans="1:4" ht="12.75">
      <c r="A1765" s="165" t="s">
        <v>216</v>
      </c>
      <c r="B1765" s="151" t="s">
        <v>2377</v>
      </c>
      <c r="C1765" s="3">
        <v>69</v>
      </c>
      <c r="D1765" s="231" t="s">
        <v>605</v>
      </c>
    </row>
    <row r="1766" spans="1:4" ht="13.5" thickBot="1">
      <c r="A1766" s="177" t="s">
        <v>216</v>
      </c>
      <c r="B1766" s="92" t="s">
        <v>202</v>
      </c>
      <c r="C1766" s="2">
        <v>21</v>
      </c>
      <c r="D1766" s="248" t="s">
        <v>2117</v>
      </c>
    </row>
    <row r="1767" spans="1:4" ht="12.75" customHeight="1">
      <c r="A1767" s="343" t="s">
        <v>61</v>
      </c>
      <c r="B1767" s="344"/>
      <c r="C1767" s="344"/>
      <c r="D1767" s="345"/>
    </row>
    <row r="1768" spans="1:4" ht="13.5" customHeight="1" thickBot="1">
      <c r="A1768" s="346"/>
      <c r="B1768" s="347"/>
      <c r="C1768" s="347"/>
      <c r="D1768" s="348"/>
    </row>
    <row r="1769" spans="1:4" ht="12.75">
      <c r="A1769" s="40" t="s">
        <v>206</v>
      </c>
      <c r="B1769" s="335" t="s">
        <v>1833</v>
      </c>
      <c r="C1769" s="39"/>
      <c r="D1769" s="232" t="s">
        <v>1834</v>
      </c>
    </row>
    <row r="1770" spans="1:4" ht="13.5" customHeight="1">
      <c r="A1770" s="168" t="s">
        <v>483</v>
      </c>
      <c r="B1770" s="142" t="s">
        <v>48</v>
      </c>
      <c r="C1770" s="12">
        <v>18</v>
      </c>
      <c r="D1770" s="91"/>
    </row>
    <row r="1771" spans="1:4" ht="13.5" customHeight="1">
      <c r="A1771" s="11" t="s">
        <v>795</v>
      </c>
      <c r="B1771" s="142" t="s">
        <v>48</v>
      </c>
      <c r="C1771" s="12">
        <v>31</v>
      </c>
      <c r="D1771" s="91"/>
    </row>
    <row r="1772" spans="1:4" ht="13.5" customHeight="1">
      <c r="A1772" s="268" t="s">
        <v>204</v>
      </c>
      <c r="B1772" s="142" t="s">
        <v>1816</v>
      </c>
      <c r="C1772" s="12">
        <v>2</v>
      </c>
      <c r="D1772" s="91"/>
    </row>
    <row r="1773" spans="1:4" ht="12.75">
      <c r="A1773" s="11" t="s">
        <v>68</v>
      </c>
      <c r="B1773" s="25" t="s">
        <v>42</v>
      </c>
      <c r="C1773" s="3">
        <v>8.5</v>
      </c>
      <c r="D1773" s="140"/>
    </row>
    <row r="1774" spans="1:4" ht="12.75">
      <c r="A1774" s="165" t="s">
        <v>1493</v>
      </c>
      <c r="B1774" s="25" t="s">
        <v>1494</v>
      </c>
      <c r="C1774" s="3">
        <v>95</v>
      </c>
      <c r="D1774" s="270" t="s">
        <v>2069</v>
      </c>
    </row>
    <row r="1775" spans="1:4" ht="12.75">
      <c r="A1775" s="165" t="s">
        <v>1493</v>
      </c>
      <c r="B1775" s="25" t="s">
        <v>1495</v>
      </c>
      <c r="C1775" s="3">
        <v>42</v>
      </c>
      <c r="D1775" s="270" t="s">
        <v>1796</v>
      </c>
    </row>
    <row r="1776" spans="1:4" ht="12.75">
      <c r="A1776" s="165" t="s">
        <v>1493</v>
      </c>
      <c r="B1776" s="25" t="s">
        <v>1496</v>
      </c>
      <c r="C1776" s="3">
        <v>112</v>
      </c>
      <c r="D1776" s="270" t="s">
        <v>1522</v>
      </c>
    </row>
    <row r="1777" spans="1:4" ht="12.75">
      <c r="A1777" s="165" t="s">
        <v>1493</v>
      </c>
      <c r="B1777" s="25" t="s">
        <v>1514</v>
      </c>
      <c r="C1777" s="3">
        <v>20</v>
      </c>
      <c r="D1777" s="140"/>
    </row>
    <row r="1778" spans="1:4" ht="12.75">
      <c r="A1778" s="165" t="s">
        <v>1493</v>
      </c>
      <c r="B1778" s="25" t="s">
        <v>1515</v>
      </c>
      <c r="C1778" s="3">
        <v>17.5</v>
      </c>
      <c r="D1778" s="140"/>
    </row>
    <row r="1779" spans="1:4" ht="12.75">
      <c r="A1779" s="165" t="s">
        <v>1493</v>
      </c>
      <c r="B1779" s="25" t="s">
        <v>1499</v>
      </c>
      <c r="C1779" s="3">
        <v>18</v>
      </c>
      <c r="D1779" s="140"/>
    </row>
    <row r="1780" spans="1:4" ht="12.75">
      <c r="A1780" s="165" t="s">
        <v>1493</v>
      </c>
      <c r="B1780" s="25" t="s">
        <v>1500</v>
      </c>
      <c r="C1780" s="3">
        <v>19.2</v>
      </c>
      <c r="D1780" s="140"/>
    </row>
    <row r="1781" spans="1:4" ht="12.75">
      <c r="A1781" s="165" t="s">
        <v>1493</v>
      </c>
      <c r="B1781" s="25" t="s">
        <v>1501</v>
      </c>
      <c r="C1781" s="3">
        <v>17</v>
      </c>
      <c r="D1781" s="140"/>
    </row>
    <row r="1782" spans="1:4" ht="12.75">
      <c r="A1782" s="165" t="s">
        <v>1493</v>
      </c>
      <c r="B1782" s="25" t="s">
        <v>2363</v>
      </c>
      <c r="C1782" s="3">
        <v>8.5</v>
      </c>
      <c r="D1782" s="140"/>
    </row>
    <row r="1783" spans="1:4" ht="12.75">
      <c r="A1783" s="165" t="s">
        <v>1493</v>
      </c>
      <c r="B1783" s="25" t="s">
        <v>1502</v>
      </c>
      <c r="C1783" s="3">
        <v>20.3</v>
      </c>
      <c r="D1783" s="140"/>
    </row>
    <row r="1784" spans="1:4" ht="12.75">
      <c r="A1784" s="165" t="s">
        <v>1493</v>
      </c>
      <c r="B1784" s="25" t="s">
        <v>1503</v>
      </c>
      <c r="C1784" s="3">
        <v>165.8</v>
      </c>
      <c r="D1784" s="270" t="s">
        <v>1504</v>
      </c>
    </row>
    <row r="1785" spans="1:4" ht="12.75">
      <c r="A1785" s="165" t="s">
        <v>1493</v>
      </c>
      <c r="B1785" s="25" t="s">
        <v>1516</v>
      </c>
      <c r="C1785" s="3">
        <v>30.4</v>
      </c>
      <c r="D1785" s="140"/>
    </row>
    <row r="1786" spans="1:4" ht="12.75">
      <c r="A1786" s="165" t="s">
        <v>1493</v>
      </c>
      <c r="B1786" s="25" t="s">
        <v>1505</v>
      </c>
      <c r="C1786" s="3">
        <v>35.8</v>
      </c>
      <c r="D1786" s="140"/>
    </row>
    <row r="1787" spans="1:4" ht="12.75">
      <c r="A1787" s="165" t="s">
        <v>1493</v>
      </c>
      <c r="B1787" s="25" t="s">
        <v>1506</v>
      </c>
      <c r="C1787" s="3">
        <v>31.4</v>
      </c>
      <c r="D1787" s="140"/>
    </row>
    <row r="1788" spans="1:4" ht="12.75">
      <c r="A1788" s="165" t="s">
        <v>1493</v>
      </c>
      <c r="B1788" s="25" t="s">
        <v>1507</v>
      </c>
      <c r="C1788" s="3">
        <v>45.8</v>
      </c>
      <c r="D1788" s="140"/>
    </row>
    <row r="1789" spans="1:4" ht="12.75">
      <c r="A1789" s="165" t="s">
        <v>1493</v>
      </c>
      <c r="B1789" s="25" t="s">
        <v>1508</v>
      </c>
      <c r="C1789" s="3">
        <v>45.3</v>
      </c>
      <c r="D1789" s="140"/>
    </row>
    <row r="1790" spans="1:4" ht="12.75">
      <c r="A1790" s="165" t="s">
        <v>1493</v>
      </c>
      <c r="B1790" s="25" t="s">
        <v>1507</v>
      </c>
      <c r="C1790" s="3">
        <v>46.2</v>
      </c>
      <c r="D1790" s="140"/>
    </row>
    <row r="1791" spans="1:4" ht="12.75">
      <c r="A1791" s="165" t="s">
        <v>1493</v>
      </c>
      <c r="B1791" s="25" t="s">
        <v>1509</v>
      </c>
      <c r="C1791" s="3">
        <v>46</v>
      </c>
      <c r="D1791" s="140"/>
    </row>
    <row r="1792" spans="1:4" ht="12.75">
      <c r="A1792" s="165" t="s">
        <v>1493</v>
      </c>
      <c r="B1792" s="25" t="s">
        <v>1510</v>
      </c>
      <c r="C1792" s="3">
        <v>46</v>
      </c>
      <c r="D1792" s="140"/>
    </row>
    <row r="1793" spans="1:4" ht="12.75">
      <c r="A1793" s="165" t="s">
        <v>1493</v>
      </c>
      <c r="B1793" s="25" t="s">
        <v>1511</v>
      </c>
      <c r="C1793" s="3">
        <v>56.8</v>
      </c>
      <c r="D1793" s="140"/>
    </row>
    <row r="1794" spans="1:4" ht="12.75">
      <c r="A1794" s="165" t="s">
        <v>1493</v>
      </c>
      <c r="B1794" s="25" t="s">
        <v>1512</v>
      </c>
      <c r="C1794" s="3">
        <v>56.4</v>
      </c>
      <c r="D1794" s="140"/>
    </row>
    <row r="1795" spans="1:4" ht="12.75">
      <c r="A1795" s="165" t="s">
        <v>1493</v>
      </c>
      <c r="B1795" s="25" t="s">
        <v>1497</v>
      </c>
      <c r="C1795" s="3">
        <v>139.2</v>
      </c>
      <c r="D1795" s="270" t="s">
        <v>1498</v>
      </c>
    </row>
    <row r="1796" spans="1:4" ht="12.75">
      <c r="A1796" s="165" t="s">
        <v>1493</v>
      </c>
      <c r="B1796" s="25" t="s">
        <v>1578</v>
      </c>
      <c r="C1796" s="3">
        <v>38</v>
      </c>
      <c r="D1796" s="140"/>
    </row>
    <row r="1797" spans="1:4" ht="12.75">
      <c r="A1797" s="165" t="s">
        <v>1493</v>
      </c>
      <c r="B1797" s="25" t="s">
        <v>1513</v>
      </c>
      <c r="C1797" s="3">
        <v>81.4</v>
      </c>
      <c r="D1797" s="140"/>
    </row>
    <row r="1798" spans="1:4" ht="12.75">
      <c r="A1798" s="165" t="s">
        <v>1493</v>
      </c>
      <c r="B1798" s="25" t="s">
        <v>1513</v>
      </c>
      <c r="C1798" s="3">
        <v>81.4</v>
      </c>
      <c r="D1798" s="140"/>
    </row>
    <row r="1799" spans="1:4" ht="12.75">
      <c r="A1799" s="11" t="s">
        <v>1006</v>
      </c>
      <c r="B1799" s="25" t="s">
        <v>1974</v>
      </c>
      <c r="C1799" s="3">
        <v>114</v>
      </c>
      <c r="D1799" s="270" t="s">
        <v>364</v>
      </c>
    </row>
    <row r="1800" spans="1:4" ht="12.75">
      <c r="A1800" s="11" t="s">
        <v>1007</v>
      </c>
      <c r="B1800" s="25" t="s">
        <v>1005</v>
      </c>
      <c r="C1800" s="3">
        <v>36</v>
      </c>
      <c r="D1800" s="270" t="s">
        <v>364</v>
      </c>
    </row>
    <row r="1801" spans="1:4" ht="12.75">
      <c r="A1801" s="11" t="s">
        <v>683</v>
      </c>
      <c r="B1801" s="25" t="s">
        <v>2215</v>
      </c>
      <c r="C1801" s="3">
        <v>15</v>
      </c>
      <c r="D1801" s="270"/>
    </row>
    <row r="1802" spans="1:4" ht="13.5">
      <c r="A1802" s="11" t="s">
        <v>206</v>
      </c>
      <c r="B1802" s="181" t="s">
        <v>680</v>
      </c>
      <c r="C1802" s="3">
        <v>1.2</v>
      </c>
      <c r="D1802" s="5"/>
    </row>
    <row r="1803" spans="1:4" ht="13.5">
      <c r="A1803" s="11" t="s">
        <v>206</v>
      </c>
      <c r="B1803" s="181" t="s">
        <v>679</v>
      </c>
      <c r="C1803" s="3">
        <v>4</v>
      </c>
      <c r="D1803" s="5"/>
    </row>
    <row r="1804" spans="1:4" ht="14.25" thickBot="1">
      <c r="A1804" s="268" t="s">
        <v>204</v>
      </c>
      <c r="B1804" s="329" t="s">
        <v>678</v>
      </c>
      <c r="C1804" s="22">
        <v>6</v>
      </c>
      <c r="D1804" s="246"/>
    </row>
    <row r="1805" spans="1:4" ht="12.75" customHeight="1">
      <c r="A1805" s="373" t="s">
        <v>59</v>
      </c>
      <c r="B1805" s="374"/>
      <c r="C1805" s="374"/>
      <c r="D1805" s="375"/>
    </row>
    <row r="1806" spans="1:4" ht="13.5" customHeight="1" thickBot="1">
      <c r="A1806" s="376"/>
      <c r="B1806" s="377"/>
      <c r="C1806" s="377"/>
      <c r="D1806" s="378"/>
    </row>
    <row r="1807" spans="1:4" ht="12.75">
      <c r="A1807" s="327" t="s">
        <v>665</v>
      </c>
      <c r="B1807" s="142" t="s">
        <v>48</v>
      </c>
      <c r="C1807" s="34">
        <v>56</v>
      </c>
      <c r="D1807" s="328"/>
    </row>
    <row r="1808" spans="1:4" ht="12.75">
      <c r="A1808" s="164" t="s">
        <v>451</v>
      </c>
      <c r="B1808" s="25" t="s">
        <v>395</v>
      </c>
      <c r="C1808" s="24">
        <v>26</v>
      </c>
      <c r="D1808" s="234"/>
    </row>
    <row r="1809" spans="1:4" ht="12.75">
      <c r="A1809" s="28" t="s">
        <v>60</v>
      </c>
      <c r="B1809" s="25" t="s">
        <v>50</v>
      </c>
      <c r="C1809" s="29">
        <v>157</v>
      </c>
      <c r="D1809" s="5"/>
    </row>
    <row r="1810" spans="1:4" ht="12.75">
      <c r="A1810" s="164" t="s">
        <v>451</v>
      </c>
      <c r="B1810" s="25" t="s">
        <v>83</v>
      </c>
      <c r="C1810" s="190">
        <v>8</v>
      </c>
      <c r="D1810" s="246"/>
    </row>
    <row r="1811" spans="1:4" ht="12.75">
      <c r="A1811" s="207" t="s">
        <v>451</v>
      </c>
      <c r="B1811" s="196" t="s">
        <v>1141</v>
      </c>
      <c r="C1811" s="213">
        <v>3</v>
      </c>
      <c r="D1811" s="304"/>
    </row>
    <row r="1812" spans="1:4" ht="12.75">
      <c r="A1812" s="164" t="s">
        <v>451</v>
      </c>
      <c r="B1812" s="25" t="s">
        <v>1233</v>
      </c>
      <c r="C1812" s="190">
        <v>8</v>
      </c>
      <c r="D1812" s="246"/>
    </row>
    <row r="1813" spans="1:4" ht="12.75">
      <c r="A1813" s="164" t="s">
        <v>451</v>
      </c>
      <c r="B1813" s="25" t="s">
        <v>793</v>
      </c>
      <c r="C1813" s="190">
        <v>7</v>
      </c>
      <c r="D1813" s="246"/>
    </row>
    <row r="1814" spans="1:4" ht="12.75">
      <c r="A1814" s="164" t="s">
        <v>451</v>
      </c>
      <c r="B1814" s="25" t="s">
        <v>1001</v>
      </c>
      <c r="C1814" s="22">
        <v>60</v>
      </c>
      <c r="D1814" s="246"/>
    </row>
    <row r="1815" spans="1:4" ht="12.75">
      <c r="A1815" s="230" t="s">
        <v>665</v>
      </c>
      <c r="B1815" s="25" t="s">
        <v>1886</v>
      </c>
      <c r="C1815" s="22">
        <v>46</v>
      </c>
      <c r="D1815" s="244" t="s">
        <v>1264</v>
      </c>
    </row>
    <row r="1816" spans="1:4" ht="12.75">
      <c r="A1816" s="230" t="s">
        <v>665</v>
      </c>
      <c r="B1816" s="25" t="s">
        <v>2107</v>
      </c>
      <c r="C1816" s="22">
        <v>42</v>
      </c>
      <c r="D1816" s="246"/>
    </row>
    <row r="1817" spans="1:4" ht="12.75">
      <c r="A1817" s="164" t="s">
        <v>451</v>
      </c>
      <c r="B1817" s="25" t="s">
        <v>1002</v>
      </c>
      <c r="C1817" s="22">
        <v>84</v>
      </c>
      <c r="D1817" s="246"/>
    </row>
    <row r="1818" spans="1:4" ht="12.75">
      <c r="A1818" s="164" t="s">
        <v>451</v>
      </c>
      <c r="B1818" s="25" t="s">
        <v>1003</v>
      </c>
      <c r="C1818" s="22">
        <v>140</v>
      </c>
      <c r="D1818" s="246"/>
    </row>
    <row r="1819" spans="1:4" ht="12.75">
      <c r="A1819" s="164" t="s">
        <v>451</v>
      </c>
      <c r="B1819" s="25" t="s">
        <v>1004</v>
      </c>
      <c r="C1819" s="22">
        <v>151</v>
      </c>
      <c r="D1819" s="246"/>
    </row>
    <row r="1820" spans="1:4" ht="13.5">
      <c r="A1820" s="230" t="s">
        <v>665</v>
      </c>
      <c r="B1820" s="181" t="s">
        <v>677</v>
      </c>
      <c r="C1820" s="22">
        <v>60.2</v>
      </c>
      <c r="D1820" s="246"/>
    </row>
    <row r="1821" spans="1:4" ht="13.5">
      <c r="A1821" s="230" t="s">
        <v>665</v>
      </c>
      <c r="B1821" s="181" t="s">
        <v>1739</v>
      </c>
      <c r="C1821" s="22">
        <v>1</v>
      </c>
      <c r="D1821" s="246"/>
    </row>
    <row r="1822" spans="1:4" ht="13.5">
      <c r="A1822" s="323" t="s">
        <v>665</v>
      </c>
      <c r="B1822" s="181" t="s">
        <v>675</v>
      </c>
      <c r="C1822" s="29">
        <v>13</v>
      </c>
      <c r="D1822" s="3"/>
    </row>
    <row r="1823" spans="1:4" ht="13.5">
      <c r="A1823" s="323" t="s">
        <v>665</v>
      </c>
      <c r="B1823" s="181" t="s">
        <v>676</v>
      </c>
      <c r="C1823" s="29">
        <v>10</v>
      </c>
      <c r="D1823" s="3"/>
    </row>
    <row r="1824" spans="1:4" ht="13.5">
      <c r="A1824" s="27" t="s">
        <v>60</v>
      </c>
      <c r="B1824" s="181" t="s">
        <v>205</v>
      </c>
      <c r="C1824" s="29">
        <v>62.5</v>
      </c>
      <c r="D1824" s="3"/>
    </row>
    <row r="1825" spans="1:4" ht="13.5">
      <c r="A1825" s="323" t="s">
        <v>665</v>
      </c>
      <c r="B1825" s="181" t="s">
        <v>671</v>
      </c>
      <c r="C1825" s="29">
        <v>87</v>
      </c>
      <c r="D1825" s="3"/>
    </row>
    <row r="1826" spans="1:4" ht="13.5">
      <c r="A1826" s="323" t="s">
        <v>665</v>
      </c>
      <c r="B1826" s="181" t="s">
        <v>672</v>
      </c>
      <c r="C1826" s="29">
        <v>67</v>
      </c>
      <c r="D1826" s="3"/>
    </row>
    <row r="1827" spans="1:4" ht="13.5">
      <c r="A1827" s="323" t="s">
        <v>665</v>
      </c>
      <c r="B1827" s="181" t="s">
        <v>673</v>
      </c>
      <c r="C1827" s="29">
        <v>43</v>
      </c>
      <c r="D1827" s="3"/>
    </row>
    <row r="1828" spans="1:4" ht="13.5">
      <c r="A1828" s="323" t="s">
        <v>665</v>
      </c>
      <c r="B1828" s="181" t="s">
        <v>674</v>
      </c>
      <c r="C1828" s="29">
        <v>173</v>
      </c>
      <c r="D1828" s="3"/>
    </row>
    <row r="1829" spans="1:4" ht="13.5">
      <c r="A1829" s="323" t="s">
        <v>665</v>
      </c>
      <c r="B1829" s="181" t="s">
        <v>687</v>
      </c>
      <c r="C1829" s="29">
        <v>88</v>
      </c>
      <c r="D1829" s="3"/>
    </row>
    <row r="1830" spans="1:4" ht="14.25" thickBot="1">
      <c r="A1830" s="330" t="s">
        <v>665</v>
      </c>
      <c r="B1830" s="329" t="s">
        <v>1090</v>
      </c>
      <c r="C1830" s="190">
        <v>117</v>
      </c>
      <c r="D1830" s="22"/>
    </row>
    <row r="1831" spans="1:4" ht="12.75" customHeight="1">
      <c r="A1831" s="373" t="s">
        <v>1732</v>
      </c>
      <c r="B1831" s="374"/>
      <c r="C1831" s="374"/>
      <c r="D1831" s="375"/>
    </row>
    <row r="1832" spans="1:4" ht="13.5" customHeight="1" thickBot="1">
      <c r="A1832" s="376"/>
      <c r="B1832" s="377"/>
      <c r="C1832" s="377"/>
      <c r="D1832" s="378"/>
    </row>
    <row r="1833" spans="1:4" ht="12.75">
      <c r="A1833" s="191" t="s">
        <v>543</v>
      </c>
      <c r="B1833" s="325" t="s">
        <v>541</v>
      </c>
      <c r="C1833" s="324">
        <v>2.5</v>
      </c>
      <c r="D1833" s="326" t="s">
        <v>542</v>
      </c>
    </row>
    <row r="1834" spans="1:4" ht="12.75">
      <c r="A1834" s="165" t="s">
        <v>545</v>
      </c>
      <c r="B1834" s="325" t="s">
        <v>1839</v>
      </c>
      <c r="C1834" s="8">
        <v>86</v>
      </c>
      <c r="D1834" s="231" t="s">
        <v>544</v>
      </c>
    </row>
    <row r="1835" spans="1:4" ht="12.75">
      <c r="A1835" s="165" t="s">
        <v>545</v>
      </c>
      <c r="B1835" s="145" t="s">
        <v>1626</v>
      </c>
      <c r="C1835" s="26">
        <v>23</v>
      </c>
      <c r="D1835" s="231" t="s">
        <v>544</v>
      </c>
    </row>
    <row r="1836" spans="1:4" ht="12.75">
      <c r="A1836" s="230" t="s">
        <v>545</v>
      </c>
      <c r="B1836" s="160" t="s">
        <v>511</v>
      </c>
      <c r="C1836" s="26">
        <v>34</v>
      </c>
      <c r="D1836" s="244" t="s">
        <v>544</v>
      </c>
    </row>
    <row r="1837" spans="1:4" ht="13.5">
      <c r="A1837" s="230" t="s">
        <v>924</v>
      </c>
      <c r="B1837" s="181" t="s">
        <v>925</v>
      </c>
      <c r="C1837" s="26">
        <v>55</v>
      </c>
      <c r="D1837" s="244"/>
    </row>
    <row r="1838" spans="1:4" ht="13.5">
      <c r="A1838" s="230" t="s">
        <v>924</v>
      </c>
      <c r="B1838" s="181" t="s">
        <v>925</v>
      </c>
      <c r="C1838" s="26">
        <v>48</v>
      </c>
      <c r="D1838" s="244"/>
    </row>
    <row r="1839" spans="1:4" ht="13.5">
      <c r="A1839" s="230" t="s">
        <v>924</v>
      </c>
      <c r="B1839" s="181" t="s">
        <v>925</v>
      </c>
      <c r="C1839" s="26">
        <v>58</v>
      </c>
      <c r="D1839" s="244"/>
    </row>
    <row r="1840" spans="1:4" ht="13.5">
      <c r="A1840" s="230" t="s">
        <v>924</v>
      </c>
      <c r="B1840" s="181" t="s">
        <v>925</v>
      </c>
      <c r="C1840" s="26">
        <v>58</v>
      </c>
      <c r="D1840" s="244"/>
    </row>
    <row r="1841" spans="1:4" ht="13.5">
      <c r="A1841" s="230" t="s">
        <v>924</v>
      </c>
      <c r="B1841" s="181" t="s">
        <v>925</v>
      </c>
      <c r="C1841" s="26">
        <v>45</v>
      </c>
      <c r="D1841" s="244"/>
    </row>
    <row r="1842" spans="1:4" ht="13.5">
      <c r="A1842" s="230" t="s">
        <v>924</v>
      </c>
      <c r="B1842" s="181" t="s">
        <v>925</v>
      </c>
      <c r="C1842" s="26">
        <v>51</v>
      </c>
      <c r="D1842" s="244"/>
    </row>
    <row r="1843" spans="1:4" ht="13.5">
      <c r="A1843" s="230" t="s">
        <v>924</v>
      </c>
      <c r="B1843" s="181" t="s">
        <v>925</v>
      </c>
      <c r="C1843" s="26">
        <v>48</v>
      </c>
      <c r="D1843" s="244"/>
    </row>
    <row r="1844" spans="1:4" ht="13.5">
      <c r="A1844" s="230" t="s">
        <v>924</v>
      </c>
      <c r="B1844" s="181" t="s">
        <v>925</v>
      </c>
      <c r="C1844" s="26">
        <v>44</v>
      </c>
      <c r="D1844" s="244"/>
    </row>
    <row r="1845" spans="1:4" ht="13.5">
      <c r="A1845" s="230" t="s">
        <v>924</v>
      </c>
      <c r="B1845" s="181" t="s">
        <v>925</v>
      </c>
      <c r="C1845" s="26">
        <v>52</v>
      </c>
      <c r="D1845" s="244"/>
    </row>
    <row r="1846" spans="1:4" ht="13.5">
      <c r="A1846" s="230" t="s">
        <v>924</v>
      </c>
      <c r="B1846" s="181" t="s">
        <v>926</v>
      </c>
      <c r="C1846" s="26">
        <v>186</v>
      </c>
      <c r="D1846" s="244" t="s">
        <v>1585</v>
      </c>
    </row>
    <row r="1847" spans="1:4" ht="12.75">
      <c r="A1847" s="323" t="s">
        <v>1716</v>
      </c>
      <c r="B1847" s="145" t="s">
        <v>1719</v>
      </c>
      <c r="C1847" s="371">
        <v>122</v>
      </c>
      <c r="D1847" s="8" t="s">
        <v>1718</v>
      </c>
    </row>
    <row r="1848" spans="1:4" ht="13.5" thickBot="1">
      <c r="A1848" s="323" t="s">
        <v>1716</v>
      </c>
      <c r="B1848" s="145" t="s">
        <v>1717</v>
      </c>
      <c r="C1848" s="372"/>
      <c r="D1848" s="8" t="s">
        <v>1718</v>
      </c>
    </row>
    <row r="1849" spans="1:4" ht="12.75" customHeight="1">
      <c r="A1849" s="343" t="s">
        <v>96</v>
      </c>
      <c r="B1849" s="344"/>
      <c r="C1849" s="344"/>
      <c r="D1849" s="345"/>
    </row>
    <row r="1850" spans="1:4" ht="13.5" customHeight="1" thickBot="1">
      <c r="A1850" s="346"/>
      <c r="B1850" s="347"/>
      <c r="C1850" s="347"/>
      <c r="D1850" s="348"/>
    </row>
    <row r="1851" spans="1:4" ht="13.5" thickBot="1">
      <c r="A1851" s="230"/>
      <c r="B1851" s="160"/>
      <c r="C1851" s="26"/>
      <c r="D1851" s="244"/>
    </row>
    <row r="1852" spans="1:4" ht="12.75" customHeight="1">
      <c r="A1852" s="343" t="s">
        <v>113</v>
      </c>
      <c r="B1852" s="344"/>
      <c r="C1852" s="344"/>
      <c r="D1852" s="345"/>
    </row>
    <row r="1853" spans="1:4" ht="13.5" customHeight="1" thickBot="1">
      <c r="A1853" s="346"/>
      <c r="B1853" s="347"/>
      <c r="C1853" s="347"/>
      <c r="D1853" s="348"/>
    </row>
    <row r="1854" spans="1:4" ht="13.5" thickBot="1">
      <c r="A1854" s="19" t="s">
        <v>115</v>
      </c>
      <c r="B1854" s="158" t="s">
        <v>114</v>
      </c>
      <c r="C1854" s="20" t="s">
        <v>56</v>
      </c>
      <c r="D1854" s="271" t="s">
        <v>242</v>
      </c>
    </row>
    <row r="1855" spans="1:4" ht="12.75" customHeight="1">
      <c r="A1855" s="343" t="s">
        <v>419</v>
      </c>
      <c r="B1855" s="344"/>
      <c r="C1855" s="344"/>
      <c r="D1855" s="345"/>
    </row>
    <row r="1856" spans="1:4" ht="13.5" customHeight="1" thickBot="1">
      <c r="A1856" s="346"/>
      <c r="B1856" s="347"/>
      <c r="C1856" s="347"/>
      <c r="D1856" s="348"/>
    </row>
    <row r="1857" spans="1:4" ht="13.5" thickBot="1">
      <c r="A1857" s="19" t="s">
        <v>420</v>
      </c>
      <c r="B1857" s="158"/>
      <c r="C1857" s="20"/>
      <c r="D1857" s="271"/>
    </row>
    <row r="1858" spans="1:4" ht="12.75" customHeight="1">
      <c r="A1858" s="343" t="s">
        <v>116</v>
      </c>
      <c r="B1858" s="344"/>
      <c r="C1858" s="344"/>
      <c r="D1858" s="345"/>
    </row>
    <row r="1859" spans="1:4" ht="13.5" customHeight="1" thickBot="1">
      <c r="A1859" s="346"/>
      <c r="B1859" s="347"/>
      <c r="C1859" s="347"/>
      <c r="D1859" s="348"/>
    </row>
    <row r="1860" spans="1:4" ht="12.75">
      <c r="A1860" s="303">
        <v>27</v>
      </c>
      <c r="B1860" s="289">
        <v>5050</v>
      </c>
      <c r="C1860" s="290">
        <v>159.075</v>
      </c>
      <c r="D1860" s="247"/>
    </row>
    <row r="1861" spans="1:4" ht="12.75">
      <c r="A1861" s="35" t="s">
        <v>336</v>
      </c>
      <c r="B1861" s="159">
        <v>5150</v>
      </c>
      <c r="C1861" s="90">
        <v>170</v>
      </c>
      <c r="D1861" s="91" t="s">
        <v>337</v>
      </c>
    </row>
    <row r="1862" spans="1:4" ht="12.75">
      <c r="A1862" s="35" t="s">
        <v>336</v>
      </c>
      <c r="B1862" s="159">
        <v>5580</v>
      </c>
      <c r="C1862" s="90">
        <v>185</v>
      </c>
      <c r="D1862" s="91" t="s">
        <v>337</v>
      </c>
    </row>
    <row r="1863" spans="1:4" ht="12.75">
      <c r="A1863" s="35" t="s">
        <v>611</v>
      </c>
      <c r="B1863" s="159">
        <v>6000</v>
      </c>
      <c r="C1863" s="90">
        <f>B1863*0.0579</f>
        <v>347.4</v>
      </c>
      <c r="D1863" s="91" t="s">
        <v>612</v>
      </c>
    </row>
    <row r="1864" spans="1:4" ht="12.75">
      <c r="A1864" s="35" t="s">
        <v>611</v>
      </c>
      <c r="B1864" s="159">
        <v>8120</v>
      </c>
      <c r="C1864" s="90">
        <f aca="true" t="shared" si="0" ref="C1864:C1882">B1864*0.0579</f>
        <v>470.148</v>
      </c>
      <c r="D1864" s="91" t="s">
        <v>612</v>
      </c>
    </row>
    <row r="1865" spans="1:4" ht="12.75">
      <c r="A1865" s="35" t="s">
        <v>611</v>
      </c>
      <c r="B1865" s="159">
        <v>9470</v>
      </c>
      <c r="C1865" s="90">
        <f t="shared" si="0"/>
        <v>548.313</v>
      </c>
      <c r="D1865" s="91" t="s">
        <v>612</v>
      </c>
    </row>
    <row r="1866" spans="1:4" ht="12.75">
      <c r="A1866" s="35" t="s">
        <v>611</v>
      </c>
      <c r="B1866" s="159">
        <v>8920</v>
      </c>
      <c r="C1866" s="90">
        <f t="shared" si="0"/>
        <v>516.468</v>
      </c>
      <c r="D1866" s="91" t="s">
        <v>612</v>
      </c>
    </row>
    <row r="1867" spans="1:4" ht="12.75">
      <c r="A1867" s="35" t="s">
        <v>611</v>
      </c>
      <c r="B1867" s="159">
        <v>6000</v>
      </c>
      <c r="C1867" s="90">
        <f t="shared" si="0"/>
        <v>347.4</v>
      </c>
      <c r="D1867" s="91" t="s">
        <v>612</v>
      </c>
    </row>
    <row r="1868" spans="1:4" ht="12.75">
      <c r="A1868" s="35" t="s">
        <v>611</v>
      </c>
      <c r="B1868" s="159">
        <v>8600</v>
      </c>
      <c r="C1868" s="90">
        <f t="shared" si="0"/>
        <v>497.94</v>
      </c>
      <c r="D1868" s="91" t="s">
        <v>612</v>
      </c>
    </row>
    <row r="1869" spans="1:4" ht="12.75">
      <c r="A1869" s="35" t="s">
        <v>611</v>
      </c>
      <c r="B1869" s="159">
        <v>6000</v>
      </c>
      <c r="C1869" s="90">
        <f t="shared" si="0"/>
        <v>347.4</v>
      </c>
      <c r="D1869" s="91" t="s">
        <v>612</v>
      </c>
    </row>
    <row r="1870" spans="1:4" ht="12.75">
      <c r="A1870" s="35" t="s">
        <v>611</v>
      </c>
      <c r="B1870" s="159">
        <v>8000</v>
      </c>
      <c r="C1870" s="90">
        <f t="shared" si="0"/>
        <v>463.2</v>
      </c>
      <c r="D1870" s="91" t="s">
        <v>612</v>
      </c>
    </row>
    <row r="1871" spans="1:4" ht="12.75">
      <c r="A1871" s="35" t="s">
        <v>611</v>
      </c>
      <c r="B1871" s="159">
        <v>6000</v>
      </c>
      <c r="C1871" s="90">
        <f t="shared" si="0"/>
        <v>347.4</v>
      </c>
      <c r="D1871" s="91" t="s">
        <v>612</v>
      </c>
    </row>
    <row r="1872" spans="1:4" ht="12.75">
      <c r="A1872" s="35" t="s">
        <v>611</v>
      </c>
      <c r="B1872" s="159">
        <v>6000</v>
      </c>
      <c r="C1872" s="90">
        <f t="shared" si="0"/>
        <v>347.4</v>
      </c>
      <c r="D1872" s="91" t="s">
        <v>612</v>
      </c>
    </row>
    <row r="1873" spans="1:4" ht="12.75">
      <c r="A1873" s="35" t="s">
        <v>611</v>
      </c>
      <c r="B1873" s="159">
        <v>10120</v>
      </c>
      <c r="C1873" s="90">
        <f t="shared" si="0"/>
        <v>585.948</v>
      </c>
      <c r="D1873" s="91" t="s">
        <v>612</v>
      </c>
    </row>
    <row r="1874" spans="1:4" ht="12.75">
      <c r="A1874" s="35" t="s">
        <v>611</v>
      </c>
      <c r="B1874" s="159">
        <v>8500</v>
      </c>
      <c r="C1874" s="90">
        <f t="shared" si="0"/>
        <v>492.15</v>
      </c>
      <c r="D1874" s="91" t="s">
        <v>837</v>
      </c>
    </row>
    <row r="1875" spans="1:4" ht="12.75">
      <c r="A1875" s="35" t="s">
        <v>611</v>
      </c>
      <c r="B1875" s="159">
        <v>8000</v>
      </c>
      <c r="C1875" s="90">
        <f t="shared" si="0"/>
        <v>463.2</v>
      </c>
      <c r="D1875" s="91" t="s">
        <v>837</v>
      </c>
    </row>
    <row r="1876" spans="1:4" ht="12.75">
      <c r="A1876" s="35" t="s">
        <v>611</v>
      </c>
      <c r="B1876" s="159">
        <v>6060</v>
      </c>
      <c r="C1876" s="90">
        <f t="shared" si="0"/>
        <v>350.874</v>
      </c>
      <c r="D1876" s="91" t="s">
        <v>612</v>
      </c>
    </row>
    <row r="1877" spans="1:4" ht="12.75">
      <c r="A1877" s="35" t="s">
        <v>611</v>
      </c>
      <c r="B1877" s="159">
        <v>6060</v>
      </c>
      <c r="C1877" s="90">
        <f t="shared" si="0"/>
        <v>350.874</v>
      </c>
      <c r="D1877" s="91" t="s">
        <v>612</v>
      </c>
    </row>
    <row r="1878" spans="1:4" ht="12.75">
      <c r="A1878" s="35" t="s">
        <v>611</v>
      </c>
      <c r="B1878" s="159">
        <v>6040</v>
      </c>
      <c r="C1878" s="90">
        <f t="shared" si="0"/>
        <v>349.716</v>
      </c>
      <c r="D1878" s="91" t="s">
        <v>838</v>
      </c>
    </row>
    <row r="1879" spans="1:4" ht="12.75">
      <c r="A1879" s="35" t="s">
        <v>611</v>
      </c>
      <c r="B1879" s="159">
        <v>6050</v>
      </c>
      <c r="C1879" s="90">
        <f t="shared" si="0"/>
        <v>350.295</v>
      </c>
      <c r="D1879" s="91" t="s">
        <v>612</v>
      </c>
    </row>
    <row r="1880" spans="1:4" ht="12.75">
      <c r="A1880" s="35" t="s">
        <v>611</v>
      </c>
      <c r="B1880" s="159">
        <v>6000</v>
      </c>
      <c r="C1880" s="90">
        <f t="shared" si="0"/>
        <v>347.4</v>
      </c>
      <c r="D1880" s="91" t="s">
        <v>612</v>
      </c>
    </row>
    <row r="1881" spans="1:4" ht="12.75">
      <c r="A1881" s="35" t="s">
        <v>611</v>
      </c>
      <c r="B1881" s="159">
        <v>6000</v>
      </c>
      <c r="C1881" s="90">
        <f t="shared" si="0"/>
        <v>347.4</v>
      </c>
      <c r="D1881" s="91" t="s">
        <v>612</v>
      </c>
    </row>
    <row r="1882" spans="1:4" ht="12.75">
      <c r="A1882" s="35" t="s">
        <v>611</v>
      </c>
      <c r="B1882" s="159">
        <v>6000</v>
      </c>
      <c r="C1882" s="90">
        <f t="shared" si="0"/>
        <v>347.4</v>
      </c>
      <c r="D1882" s="91" t="s">
        <v>612</v>
      </c>
    </row>
    <row r="1883" spans="1:4" ht="12.75">
      <c r="A1883" s="272" t="s">
        <v>2236</v>
      </c>
      <c r="B1883" s="151"/>
      <c r="C1883" s="8">
        <v>288</v>
      </c>
      <c r="D1883" s="231" t="s">
        <v>839</v>
      </c>
    </row>
    <row r="1884" spans="1:4" ht="12.75">
      <c r="A1884" s="272" t="s">
        <v>840</v>
      </c>
      <c r="B1884" s="151"/>
      <c r="C1884" s="8">
        <v>128</v>
      </c>
      <c r="D1884" s="5"/>
    </row>
    <row r="1885" spans="1:4" ht="13.5" thickBot="1">
      <c r="A1885" s="273" t="s">
        <v>841</v>
      </c>
      <c r="B1885" s="274"/>
      <c r="C1885" s="16"/>
      <c r="D1885" s="275"/>
    </row>
    <row r="1887" ht="13.5" thickBot="1"/>
    <row r="1888" spans="1:4" ht="12.75" customHeight="1">
      <c r="A1888" s="343" t="s">
        <v>1990</v>
      </c>
      <c r="B1888" s="344"/>
      <c r="C1888" s="344"/>
      <c r="D1888" s="345"/>
    </row>
    <row r="1889" spans="1:4" ht="13.5" customHeight="1">
      <c r="A1889" s="349"/>
      <c r="B1889" s="350"/>
      <c r="C1889" s="350"/>
      <c r="D1889" s="351"/>
    </row>
    <row r="1890" spans="1:4" ht="12.75">
      <c r="A1890" s="338" t="s">
        <v>17</v>
      </c>
      <c r="B1890" s="145" t="s">
        <v>110</v>
      </c>
      <c r="C1890" s="8"/>
      <c r="D1890" s="8"/>
    </row>
    <row r="1891" spans="1:4" ht="12.75">
      <c r="A1891" s="338">
        <v>40</v>
      </c>
      <c r="B1891" s="145" t="s">
        <v>1992</v>
      </c>
      <c r="C1891" s="8"/>
      <c r="D1891" s="8"/>
    </row>
    <row r="1892" spans="1:4" ht="12.75">
      <c r="A1892" s="338">
        <v>10</v>
      </c>
      <c r="B1892" s="145" t="s">
        <v>23</v>
      </c>
      <c r="C1892" s="8"/>
      <c r="D1892" s="8"/>
    </row>
    <row r="1893" spans="1:4" ht="12.75">
      <c r="A1893" s="338">
        <v>45</v>
      </c>
      <c r="B1893" s="145" t="s">
        <v>1993</v>
      </c>
      <c r="C1893" s="8"/>
      <c r="D1893" s="8"/>
    </row>
    <row r="1894" spans="1:4" ht="12.75">
      <c r="A1894" s="338"/>
      <c r="B1894" s="339" t="s">
        <v>1994</v>
      </c>
      <c r="C1894" s="8"/>
      <c r="D1894" s="8"/>
    </row>
    <row r="1895" spans="1:4" ht="12.75">
      <c r="A1895" s="338" t="s">
        <v>9</v>
      </c>
      <c r="B1895" s="145" t="s">
        <v>1995</v>
      </c>
      <c r="C1895" s="8"/>
      <c r="D1895" s="8"/>
    </row>
    <row r="1896" spans="1:4" ht="12.75">
      <c r="A1896" s="338">
        <v>45</v>
      </c>
      <c r="B1896" s="145" t="s">
        <v>2037</v>
      </c>
      <c r="C1896" s="8"/>
      <c r="D1896" s="8"/>
    </row>
    <row r="1897" spans="1:4" ht="12.75">
      <c r="A1897" s="338">
        <v>20</v>
      </c>
      <c r="B1897" s="145" t="s">
        <v>1996</v>
      </c>
      <c r="C1897" s="8"/>
      <c r="D1897" s="8"/>
    </row>
    <row r="1898" spans="1:4" ht="12.75">
      <c r="A1898" s="338">
        <v>45</v>
      </c>
      <c r="B1898" s="145" t="s">
        <v>1997</v>
      </c>
      <c r="C1898" s="8"/>
      <c r="D1898" s="8"/>
    </row>
    <row r="1899" spans="1:4" ht="12.75">
      <c r="A1899" s="338" t="s">
        <v>32</v>
      </c>
      <c r="B1899" s="145" t="s">
        <v>1998</v>
      </c>
      <c r="C1899" s="8"/>
      <c r="D1899" s="8"/>
    </row>
    <row r="1900" spans="1:4" ht="12.75">
      <c r="A1900" s="338" t="s">
        <v>32</v>
      </c>
      <c r="B1900" s="145" t="s">
        <v>1999</v>
      </c>
      <c r="C1900" s="8"/>
      <c r="D1900" s="8"/>
    </row>
    <row r="1901" spans="1:4" ht="12.75">
      <c r="A1901" s="338" t="s">
        <v>13</v>
      </c>
      <c r="B1901" s="145" t="s">
        <v>2000</v>
      </c>
      <c r="C1901" s="8"/>
      <c r="D1901" s="8"/>
    </row>
    <row r="1902" spans="1:4" ht="12.75">
      <c r="A1902" s="338" t="s">
        <v>13</v>
      </c>
      <c r="B1902" s="145" t="s">
        <v>2001</v>
      </c>
      <c r="C1902" s="8"/>
      <c r="D1902" s="8"/>
    </row>
    <row r="1903" spans="1:4" ht="12.75">
      <c r="A1903" s="338" t="s">
        <v>5</v>
      </c>
      <c r="B1903" s="145" t="s">
        <v>2002</v>
      </c>
      <c r="C1903" s="8"/>
      <c r="D1903" s="8"/>
    </row>
    <row r="1904" spans="1:4" ht="12.75">
      <c r="A1904" s="338">
        <v>20</v>
      </c>
      <c r="B1904" s="339" t="s">
        <v>2003</v>
      </c>
      <c r="C1904" s="8"/>
      <c r="D1904" s="8"/>
    </row>
    <row r="1905" spans="1:4" ht="12.75">
      <c r="A1905" s="338">
        <v>20</v>
      </c>
      <c r="B1905" s="339" t="s">
        <v>2004</v>
      </c>
      <c r="C1905" s="8"/>
      <c r="D1905" s="8"/>
    </row>
    <row r="1906" spans="1:4" ht="12.75">
      <c r="A1906" s="338">
        <v>35</v>
      </c>
      <c r="B1906" s="145" t="s">
        <v>54</v>
      </c>
      <c r="C1906" s="8"/>
      <c r="D1906" s="8"/>
    </row>
    <row r="1907" spans="1:4" ht="12.75">
      <c r="A1907" s="338">
        <v>35</v>
      </c>
      <c r="B1907" s="145" t="s">
        <v>2005</v>
      </c>
      <c r="C1907" s="8"/>
      <c r="D1907" s="8"/>
    </row>
    <row r="1908" spans="1:4" ht="12.75">
      <c r="A1908" s="338" t="s">
        <v>94</v>
      </c>
      <c r="B1908" s="145" t="s">
        <v>2006</v>
      </c>
      <c r="C1908" s="8"/>
      <c r="D1908" s="8"/>
    </row>
    <row r="1909" spans="1:4" ht="12.75">
      <c r="A1909" s="338">
        <v>35</v>
      </c>
      <c r="B1909" s="339" t="s">
        <v>1994</v>
      </c>
      <c r="C1909" s="8"/>
      <c r="D1909" s="8"/>
    </row>
    <row r="1910" spans="1:4" ht="12.75">
      <c r="A1910" s="338" t="s">
        <v>169</v>
      </c>
      <c r="B1910" s="145" t="s">
        <v>2007</v>
      </c>
      <c r="C1910" s="8"/>
      <c r="D1910" s="8"/>
    </row>
    <row r="1911" spans="1:4" ht="12.75">
      <c r="A1911" s="338" t="s">
        <v>62</v>
      </c>
      <c r="B1911" s="145" t="s">
        <v>2008</v>
      </c>
      <c r="C1911" s="8"/>
      <c r="D1911" s="8"/>
    </row>
    <row r="1912" spans="1:4" ht="12.75">
      <c r="A1912" s="338" t="s">
        <v>34</v>
      </c>
      <c r="B1912" s="145" t="s">
        <v>2009</v>
      </c>
      <c r="C1912" s="8"/>
      <c r="D1912" s="8"/>
    </row>
    <row r="1913" spans="1:4" ht="12.75">
      <c r="A1913" s="338"/>
      <c r="B1913" s="145" t="s">
        <v>50</v>
      </c>
      <c r="C1913" s="8"/>
      <c r="D1913" s="8"/>
    </row>
    <row r="1914" spans="1:4" ht="12.75">
      <c r="A1914" s="338" t="s">
        <v>65</v>
      </c>
      <c r="B1914" s="145" t="s">
        <v>50</v>
      </c>
      <c r="C1914" s="8"/>
      <c r="D1914" s="8"/>
    </row>
    <row r="1915" spans="1:4" ht="12.75">
      <c r="A1915" s="338">
        <v>20</v>
      </c>
      <c r="B1915" s="25" t="s">
        <v>2010</v>
      </c>
      <c r="C1915" s="8"/>
      <c r="D1915" s="8"/>
    </row>
    <row r="1916" spans="1:4" ht="12.75">
      <c r="A1916" s="338">
        <v>10895</v>
      </c>
      <c r="B1916" s="145" t="s">
        <v>23</v>
      </c>
      <c r="C1916" s="8"/>
      <c r="D1916" s="8"/>
    </row>
    <row r="1917" spans="1:4" ht="12.75">
      <c r="A1917" s="338"/>
      <c r="B1917" s="145" t="s">
        <v>54</v>
      </c>
      <c r="C1917" s="8"/>
      <c r="D1917" s="8"/>
    </row>
    <row r="1918" spans="1:4" ht="12.75">
      <c r="A1918" s="338" t="s">
        <v>27</v>
      </c>
      <c r="B1918" s="145" t="s">
        <v>2011</v>
      </c>
      <c r="C1918" s="8"/>
      <c r="D1918" s="8"/>
    </row>
    <row r="1919" spans="1:4" ht="12.75">
      <c r="A1919" s="338" t="s">
        <v>447</v>
      </c>
      <c r="B1919" s="145" t="s">
        <v>1536</v>
      </c>
      <c r="C1919" s="8"/>
      <c r="D1919" s="8"/>
    </row>
    <row r="1920" spans="1:4" ht="12.75">
      <c r="A1920" s="338" t="s">
        <v>34</v>
      </c>
      <c r="B1920" s="145" t="s">
        <v>2012</v>
      </c>
      <c r="C1920" s="8"/>
      <c r="D1920" s="8"/>
    </row>
    <row r="1921" spans="1:4" ht="12.75">
      <c r="A1921" s="338" t="s">
        <v>5</v>
      </c>
      <c r="B1921" s="145" t="s">
        <v>2013</v>
      </c>
      <c r="C1921" s="8"/>
      <c r="D1921" s="8"/>
    </row>
    <row r="1922" spans="1:4" ht="12.75">
      <c r="A1922" s="338" t="s">
        <v>2014</v>
      </c>
      <c r="B1922" s="145" t="s">
        <v>2015</v>
      </c>
      <c r="C1922" s="8"/>
      <c r="D1922" s="8"/>
    </row>
    <row r="1923" spans="1:4" ht="12.75">
      <c r="A1923" s="338" t="s">
        <v>10</v>
      </c>
      <c r="B1923" s="145" t="s">
        <v>2016</v>
      </c>
      <c r="C1923" s="8"/>
      <c r="D1923" s="8"/>
    </row>
    <row r="1924" spans="1:4" ht="12.75">
      <c r="A1924" s="338" t="s">
        <v>14</v>
      </c>
      <c r="B1924" s="145" t="s">
        <v>2017</v>
      </c>
      <c r="C1924" s="8"/>
      <c r="D1924" s="8"/>
    </row>
    <row r="1925" spans="1:4" ht="12.75">
      <c r="A1925" s="338"/>
      <c r="B1925" s="145" t="s">
        <v>2018</v>
      </c>
      <c r="C1925" s="8"/>
      <c r="D1925" s="8"/>
    </row>
    <row r="1926" spans="1:4" ht="12.75">
      <c r="A1926" s="338" t="s">
        <v>2020</v>
      </c>
      <c r="B1926" s="145" t="s">
        <v>2021</v>
      </c>
      <c r="C1926" s="8"/>
      <c r="D1926" s="8"/>
    </row>
    <row r="1927" spans="1:4" ht="12.75">
      <c r="A1927" s="338" t="s">
        <v>55</v>
      </c>
      <c r="B1927" s="145" t="s">
        <v>2022</v>
      </c>
      <c r="C1927" s="8"/>
      <c r="D1927" s="8"/>
    </row>
    <row r="1928" spans="1:4" ht="12.75">
      <c r="A1928" s="338" t="s">
        <v>11</v>
      </c>
      <c r="B1928" s="145" t="s">
        <v>2023</v>
      </c>
      <c r="C1928" s="8"/>
      <c r="D1928" s="8"/>
    </row>
    <row r="1929" spans="1:4" ht="12.75">
      <c r="A1929" s="338" t="s">
        <v>19</v>
      </c>
      <c r="B1929" s="145" t="s">
        <v>2024</v>
      </c>
      <c r="C1929" s="8"/>
      <c r="D1929" s="8"/>
    </row>
    <row r="1930" spans="1:4" ht="12.75">
      <c r="A1930" s="338" t="s">
        <v>19</v>
      </c>
      <c r="B1930" s="145" t="s">
        <v>2025</v>
      </c>
      <c r="C1930" s="8"/>
      <c r="D1930" s="8"/>
    </row>
    <row r="1931" spans="1:4" ht="12.75">
      <c r="A1931" s="338" t="s">
        <v>19</v>
      </c>
      <c r="B1931" s="145" t="s">
        <v>2026</v>
      </c>
      <c r="C1931" s="8"/>
      <c r="D1931" s="8"/>
    </row>
    <row r="1932" spans="1:4" ht="12.75">
      <c r="A1932" s="338" t="s">
        <v>2019</v>
      </c>
      <c r="B1932" s="145" t="s">
        <v>388</v>
      </c>
      <c r="C1932" s="8"/>
      <c r="D1932" s="8"/>
    </row>
    <row r="1933" spans="1:4" ht="12.75">
      <c r="A1933" s="338" t="s">
        <v>2019</v>
      </c>
      <c r="B1933" s="145" t="s">
        <v>388</v>
      </c>
      <c r="C1933" s="8"/>
      <c r="D1933" s="8"/>
    </row>
    <row r="1934" spans="1:4" ht="12.75">
      <c r="A1934" s="338"/>
      <c r="B1934" s="145" t="s">
        <v>38</v>
      </c>
      <c r="C1934" s="8"/>
      <c r="D1934" s="8"/>
    </row>
    <row r="1935" spans="1:4" ht="12.75">
      <c r="A1935" s="338" t="s">
        <v>17</v>
      </c>
      <c r="B1935" s="145" t="s">
        <v>2027</v>
      </c>
      <c r="C1935" s="8"/>
      <c r="D1935" s="8"/>
    </row>
    <row r="1936" spans="1:4" ht="12.75">
      <c r="A1936" s="338" t="s">
        <v>2028</v>
      </c>
      <c r="B1936" s="145" t="s">
        <v>2029</v>
      </c>
      <c r="C1936" s="8"/>
      <c r="D1936" s="8"/>
    </row>
    <row r="1937" spans="1:4" ht="12.75">
      <c r="A1937" s="338" t="s">
        <v>912</v>
      </c>
      <c r="B1937" s="145" t="s">
        <v>110</v>
      </c>
      <c r="C1937" s="8"/>
      <c r="D1937" s="8"/>
    </row>
    <row r="1938" spans="1:4" ht="12.75">
      <c r="A1938" s="338" t="s">
        <v>131</v>
      </c>
      <c r="B1938" s="145" t="s">
        <v>2030</v>
      </c>
      <c r="C1938" s="8"/>
      <c r="D1938" s="8"/>
    </row>
    <row r="1939" spans="1:4" ht="12.75">
      <c r="A1939" s="338" t="s">
        <v>2031</v>
      </c>
      <c r="B1939" s="145" t="s">
        <v>2032</v>
      </c>
      <c r="C1939" s="8"/>
      <c r="D1939" s="8"/>
    </row>
    <row r="1940" spans="1:4" ht="12.75">
      <c r="A1940" s="338" t="s">
        <v>702</v>
      </c>
      <c r="B1940" s="145" t="s">
        <v>50</v>
      </c>
      <c r="C1940" s="8">
        <v>59</v>
      </c>
      <c r="D1940" s="8"/>
    </row>
    <row r="1941" spans="1:4" ht="12.75">
      <c r="A1941" s="338"/>
      <c r="B1941" s="145" t="s">
        <v>2033</v>
      </c>
      <c r="C1941" s="8"/>
      <c r="D1941" s="8"/>
    </row>
    <row r="1942" spans="1:4" ht="12.75">
      <c r="A1942" s="338"/>
      <c r="B1942" s="339" t="s">
        <v>2034</v>
      </c>
      <c r="C1942" s="8"/>
      <c r="D1942" s="8"/>
    </row>
    <row r="1943" spans="1:4" ht="12.75">
      <c r="A1943" s="338"/>
      <c r="B1943" s="145" t="s">
        <v>468</v>
      </c>
      <c r="C1943" s="8"/>
      <c r="D1943" s="8"/>
    </row>
    <row r="1944" spans="1:4" ht="12.75">
      <c r="A1944" s="338" t="s">
        <v>55</v>
      </c>
      <c r="B1944" s="145" t="s">
        <v>2026</v>
      </c>
      <c r="C1944" s="8"/>
      <c r="D1944" s="8"/>
    </row>
    <row r="1945" spans="1:4" ht="12.75">
      <c r="A1945" s="338"/>
      <c r="B1945" s="145" t="s">
        <v>48</v>
      </c>
      <c r="C1945" s="8"/>
      <c r="D1945" s="8"/>
    </row>
    <row r="1946" spans="1:4" ht="12.75">
      <c r="A1946" s="338">
        <v>20</v>
      </c>
      <c r="B1946" s="145" t="s">
        <v>2035</v>
      </c>
      <c r="C1946" s="8"/>
      <c r="D1946" s="8"/>
    </row>
    <row r="1947" spans="1:4" ht="12.75">
      <c r="A1947" s="338" t="s">
        <v>851</v>
      </c>
      <c r="B1947" s="145" t="s">
        <v>54</v>
      </c>
      <c r="C1947" s="8"/>
      <c r="D1947" s="8"/>
    </row>
    <row r="1948" spans="1:4" ht="12.75">
      <c r="A1948" s="338" t="s">
        <v>24</v>
      </c>
      <c r="B1948" s="145" t="s">
        <v>2036</v>
      </c>
      <c r="C1948" s="8"/>
      <c r="D1948" s="8"/>
    </row>
    <row r="1949" spans="1:4" ht="12.75">
      <c r="A1949" s="338"/>
      <c r="B1949" s="145" t="s">
        <v>2038</v>
      </c>
      <c r="C1949" s="8"/>
      <c r="D1949" s="8"/>
    </row>
    <row r="1950" spans="1:4" ht="12.75">
      <c r="A1950" s="338"/>
      <c r="B1950" s="145" t="s">
        <v>2039</v>
      </c>
      <c r="C1950" s="8"/>
      <c r="D1950" s="8"/>
    </row>
    <row r="1951" spans="1:4" ht="12.75">
      <c r="A1951" s="338" t="s">
        <v>9</v>
      </c>
      <c r="B1951" s="145" t="s">
        <v>2040</v>
      </c>
      <c r="C1951" s="8"/>
      <c r="D1951" s="8"/>
    </row>
    <row r="1952" spans="1:4" ht="12.75">
      <c r="A1952" s="338" t="s">
        <v>449</v>
      </c>
      <c r="B1952" s="145" t="s">
        <v>504</v>
      </c>
      <c r="C1952" s="8"/>
      <c r="D1952" s="8"/>
    </row>
    <row r="1953" spans="1:4" ht="12.75">
      <c r="A1953" s="338" t="s">
        <v>24</v>
      </c>
      <c r="B1953" s="145" t="s">
        <v>2041</v>
      </c>
      <c r="C1953" s="8"/>
      <c r="D1953" s="8"/>
    </row>
    <row r="1954" spans="1:4" ht="12.75">
      <c r="A1954" s="338">
        <v>20</v>
      </c>
      <c r="B1954" s="145" t="s">
        <v>2042</v>
      </c>
      <c r="C1954" s="8"/>
      <c r="D1954" s="8"/>
    </row>
    <row r="1955" spans="1:4" ht="12.75">
      <c r="A1955" s="338" t="s">
        <v>2043</v>
      </c>
      <c r="B1955" s="145" t="s">
        <v>2044</v>
      </c>
      <c r="C1955" s="8"/>
      <c r="D1955" s="8"/>
    </row>
    <row r="1956" spans="1:4" ht="12.75">
      <c r="A1956" s="338"/>
      <c r="B1956" s="145" t="s">
        <v>2045</v>
      </c>
      <c r="C1956" s="8"/>
      <c r="D1956" s="8"/>
    </row>
    <row r="1957" spans="1:4" ht="12.75">
      <c r="A1957" s="338" t="s">
        <v>65</v>
      </c>
      <c r="B1957" s="145" t="s">
        <v>2046</v>
      </c>
      <c r="C1957" s="8"/>
      <c r="D1957" s="8"/>
    </row>
    <row r="1958" spans="1:4" ht="12.75">
      <c r="A1958" s="338" t="s">
        <v>17</v>
      </c>
      <c r="B1958" s="145" t="s">
        <v>2047</v>
      </c>
      <c r="C1958" s="8"/>
      <c r="D1958" s="8"/>
    </row>
    <row r="1959" spans="1:4" ht="12.75">
      <c r="A1959" s="338">
        <v>50</v>
      </c>
      <c r="B1959" s="145" t="s">
        <v>2048</v>
      </c>
      <c r="C1959" s="8"/>
      <c r="D1959" s="8"/>
    </row>
    <row r="1960" spans="1:4" ht="12.75">
      <c r="A1960" s="338"/>
      <c r="B1960" s="145" t="s">
        <v>2049</v>
      </c>
      <c r="C1960" s="8"/>
      <c r="D1960" s="8"/>
    </row>
    <row r="1961" spans="1:4" ht="12.75">
      <c r="A1961" s="338">
        <v>20</v>
      </c>
      <c r="B1961" s="145" t="s">
        <v>2050</v>
      </c>
      <c r="C1961" s="8"/>
      <c r="D1961" s="8"/>
    </row>
    <row r="1962" spans="1:4" ht="12.75">
      <c r="A1962" s="338">
        <v>20</v>
      </c>
      <c r="B1962" s="145" t="s">
        <v>2051</v>
      </c>
      <c r="C1962" s="8"/>
      <c r="D1962" s="8"/>
    </row>
    <row r="1963" spans="1:4" ht="12.75">
      <c r="A1963" s="338" t="s">
        <v>31</v>
      </c>
      <c r="B1963" s="145" t="s">
        <v>2052</v>
      </c>
      <c r="C1963" s="8"/>
      <c r="D1963" s="8"/>
    </row>
    <row r="1964" spans="1:4" ht="12.75">
      <c r="A1964" s="338" t="s">
        <v>87</v>
      </c>
      <c r="B1964" s="145" t="s">
        <v>2053</v>
      </c>
      <c r="C1964" s="8"/>
      <c r="D1964" s="8"/>
    </row>
    <row r="1965" spans="1:4" ht="12.75">
      <c r="A1965" s="338">
        <v>20</v>
      </c>
      <c r="B1965" s="145" t="s">
        <v>2054</v>
      </c>
      <c r="C1965" s="8"/>
      <c r="D1965" s="8"/>
    </row>
    <row r="1966" spans="1:4" ht="12.75">
      <c r="A1966" s="338" t="s">
        <v>17</v>
      </c>
      <c r="B1966" s="339" t="s">
        <v>2055</v>
      </c>
      <c r="C1966" s="8"/>
      <c r="D1966" s="8"/>
    </row>
    <row r="1967" spans="1:4" ht="12.75">
      <c r="A1967" s="338"/>
      <c r="B1967" s="339" t="s">
        <v>2056</v>
      </c>
      <c r="C1967" s="8"/>
      <c r="D1967" s="8"/>
    </row>
    <row r="1968" spans="1:4" ht="12.75">
      <c r="A1968" s="338"/>
      <c r="B1968" s="145" t="s">
        <v>2026</v>
      </c>
      <c r="C1968" s="8"/>
      <c r="D1968" s="8"/>
    </row>
    <row r="1969" spans="1:4" ht="12.75">
      <c r="A1969" s="338"/>
      <c r="B1969" s="145" t="s">
        <v>48</v>
      </c>
      <c r="C1969" s="8"/>
      <c r="D1969" s="8"/>
    </row>
    <row r="1970" spans="1:4" ht="12.75">
      <c r="A1970" s="338"/>
      <c r="B1970" s="145" t="s">
        <v>468</v>
      </c>
      <c r="C1970" s="8"/>
      <c r="D1970" s="8"/>
    </row>
    <row r="1971" spans="1:4" ht="12.75">
      <c r="A1971" s="338"/>
      <c r="B1971" s="145" t="s">
        <v>50</v>
      </c>
      <c r="C1971" s="8"/>
      <c r="D1971" s="8"/>
    </row>
    <row r="1972" spans="1:4" ht="12.75">
      <c r="A1972" s="338"/>
      <c r="B1972" s="145" t="s">
        <v>395</v>
      </c>
      <c r="C1972" s="8"/>
      <c r="D1972" s="8"/>
    </row>
    <row r="1973" spans="1:4" ht="12.75">
      <c r="A1973" s="338"/>
      <c r="B1973" s="145" t="s">
        <v>2026</v>
      </c>
      <c r="C1973" s="8"/>
      <c r="D1973" s="8"/>
    </row>
    <row r="1974" spans="1:4" ht="12.75">
      <c r="A1974" s="338" t="s">
        <v>29</v>
      </c>
      <c r="B1974" s="145" t="s">
        <v>2057</v>
      </c>
      <c r="C1974" s="8"/>
      <c r="D1974" s="8"/>
    </row>
    <row r="1975" spans="1:4" ht="12.75">
      <c r="A1975" s="338" t="s">
        <v>14</v>
      </c>
      <c r="B1975" s="145" t="s">
        <v>2066</v>
      </c>
      <c r="C1975" s="8"/>
      <c r="D1975" s="8"/>
    </row>
    <row r="1976" spans="1:4" ht="12.75">
      <c r="A1976" s="338" t="s">
        <v>17</v>
      </c>
      <c r="B1976" s="145" t="s">
        <v>2072</v>
      </c>
      <c r="C1976" s="8"/>
      <c r="D1976" s="8"/>
    </row>
    <row r="1977" spans="1:4" ht="12.75">
      <c r="A1977" s="338" t="s">
        <v>7</v>
      </c>
      <c r="B1977" s="145" t="s">
        <v>23</v>
      </c>
      <c r="C1977" s="8"/>
      <c r="D1977" s="8"/>
    </row>
    <row r="1978" spans="1:4" ht="12.75">
      <c r="A1978" s="338">
        <v>35</v>
      </c>
      <c r="B1978" s="145" t="s">
        <v>2073</v>
      </c>
      <c r="C1978" s="8"/>
      <c r="D1978" s="8"/>
    </row>
    <row r="1979" spans="1:4" ht="12.75">
      <c r="A1979" s="338" t="s">
        <v>9</v>
      </c>
      <c r="B1979" s="145" t="s">
        <v>2076</v>
      </c>
      <c r="C1979" s="8"/>
      <c r="D1979" s="8"/>
    </row>
    <row r="1980" spans="1:4" ht="12.75">
      <c r="A1980" s="338" t="s">
        <v>5</v>
      </c>
      <c r="B1980" s="145" t="s">
        <v>23</v>
      </c>
      <c r="C1980" s="8"/>
      <c r="D1980" s="8"/>
    </row>
    <row r="1981" spans="1:4" ht="12.75">
      <c r="A1981" s="338"/>
      <c r="B1981" s="145" t="s">
        <v>23</v>
      </c>
      <c r="C1981" s="8"/>
      <c r="D1981" s="8"/>
    </row>
    <row r="1982" spans="1:4" ht="12.75">
      <c r="A1982" s="171" t="s">
        <v>460</v>
      </c>
      <c r="B1982" s="25" t="s">
        <v>2125</v>
      </c>
      <c r="C1982" s="9"/>
      <c r="D1982" s="231"/>
    </row>
    <row r="1983" spans="1:4" ht="12.75">
      <c r="A1983" s="338"/>
      <c r="B1983" s="145" t="s">
        <v>1991</v>
      </c>
      <c r="C1983" s="8"/>
      <c r="D1983" s="8"/>
    </row>
    <row r="1984" spans="1:4" ht="12.75">
      <c r="A1984" s="338"/>
      <c r="B1984" s="145" t="s">
        <v>1991</v>
      </c>
      <c r="C1984" s="8"/>
      <c r="D1984" s="8"/>
    </row>
    <row r="1985" spans="1:4" ht="12.75">
      <c r="A1985" s="338"/>
      <c r="B1985" s="145" t="s">
        <v>1991</v>
      </c>
      <c r="C1985" s="8"/>
      <c r="D1985" s="8"/>
    </row>
    <row r="1986" spans="1:4" ht="12.75">
      <c r="A1986" s="338"/>
      <c r="B1986" s="145" t="s">
        <v>1991</v>
      </c>
      <c r="C1986" s="8"/>
      <c r="D1986" s="8"/>
    </row>
    <row r="1987" spans="1:4" ht="12.75">
      <c r="A1987" s="338"/>
      <c r="B1987" s="145" t="s">
        <v>1991</v>
      </c>
      <c r="C1987" s="8"/>
      <c r="D1987" s="8"/>
    </row>
    <row r="1988" spans="1:4" ht="12.75">
      <c r="A1988" s="338"/>
      <c r="B1988" s="145" t="s">
        <v>1991</v>
      </c>
      <c r="C1988" s="8"/>
      <c r="D1988" s="8"/>
    </row>
    <row r="1989" spans="1:4" ht="12.75">
      <c r="A1989" s="338"/>
      <c r="B1989" s="145" t="s">
        <v>1991</v>
      </c>
      <c r="C1989" s="8"/>
      <c r="D1989" s="8"/>
    </row>
    <row r="1990" spans="1:4" ht="12.75">
      <c r="A1990" s="338"/>
      <c r="B1990" s="145" t="s">
        <v>1991</v>
      </c>
      <c r="C1990" s="8"/>
      <c r="D1990" s="8"/>
    </row>
    <row r="1991" spans="1:4" ht="12.75">
      <c r="A1991" s="338"/>
      <c r="B1991" s="145" t="s">
        <v>1991</v>
      </c>
      <c r="C1991" s="8"/>
      <c r="D1991" s="8"/>
    </row>
    <row r="1992" spans="1:4" ht="12.75">
      <c r="A1992" s="338"/>
      <c r="B1992" s="145" t="s">
        <v>1991</v>
      </c>
      <c r="C1992" s="8"/>
      <c r="D1992" s="8"/>
    </row>
    <row r="1993" spans="1:4" ht="12.75">
      <c r="A1993" s="338"/>
      <c r="B1993" s="145" t="s">
        <v>1991</v>
      </c>
      <c r="C1993" s="8"/>
      <c r="D1993" s="8"/>
    </row>
    <row r="1994" spans="1:4" ht="12.75">
      <c r="A1994" s="338"/>
      <c r="B1994" s="145" t="s">
        <v>1991</v>
      </c>
      <c r="C1994" s="8"/>
      <c r="D1994" s="8"/>
    </row>
    <row r="1995" spans="1:4" ht="12.75">
      <c r="A1995" s="338"/>
      <c r="B1995" s="145" t="s">
        <v>1991</v>
      </c>
      <c r="C1995" s="8"/>
      <c r="D1995" s="8"/>
    </row>
    <row r="1996" spans="1:4" ht="12.75">
      <c r="A1996" s="338"/>
      <c r="B1996" s="145" t="s">
        <v>1991</v>
      </c>
      <c r="C1996" s="8"/>
      <c r="D1996" s="8"/>
    </row>
    <row r="1997" spans="1:4" ht="12.75">
      <c r="A1997" s="338"/>
      <c r="B1997" s="145" t="s">
        <v>1991</v>
      </c>
      <c r="C1997" s="8"/>
      <c r="D1997" s="8"/>
    </row>
    <row r="1998" spans="1:4" ht="12.75">
      <c r="A1998" s="338"/>
      <c r="B1998" s="145" t="s">
        <v>1991</v>
      </c>
      <c r="C1998" s="8"/>
      <c r="D1998" s="8"/>
    </row>
    <row r="1999" spans="1:4" ht="12.75">
      <c r="A1999" s="338"/>
      <c r="B1999" s="145" t="s">
        <v>1991</v>
      </c>
      <c r="C1999" s="8"/>
      <c r="D1999" s="8"/>
    </row>
    <row r="2000" spans="1:4" ht="12.75">
      <c r="A2000" s="338"/>
      <c r="B2000" s="145" t="s">
        <v>1991</v>
      </c>
      <c r="C2000" s="8"/>
      <c r="D2000" s="8"/>
    </row>
    <row r="2001" spans="1:4" ht="12.75">
      <c r="A2001" s="338"/>
      <c r="B2001" s="145" t="s">
        <v>1991</v>
      </c>
      <c r="C2001" s="8"/>
      <c r="D2001" s="8"/>
    </row>
    <row r="2002" spans="1:4" ht="12.75">
      <c r="A2002" s="338"/>
      <c r="B2002" s="145" t="s">
        <v>1991</v>
      </c>
      <c r="C2002" s="8"/>
      <c r="D2002" s="8"/>
    </row>
  </sheetData>
  <sheetProtection/>
  <mergeCells count="40">
    <mergeCell ref="A1831:D1832"/>
    <mergeCell ref="A1858:D1859"/>
    <mergeCell ref="A1852:D1853"/>
    <mergeCell ref="A686:D687"/>
    <mergeCell ref="A1888:D1889"/>
    <mergeCell ref="A1325:D1326"/>
    <mergeCell ref="C1749:C1751"/>
    <mergeCell ref="A1757:D1758"/>
    <mergeCell ref="A1730:D1731"/>
    <mergeCell ref="A1855:D1856"/>
    <mergeCell ref="C1847:C1848"/>
    <mergeCell ref="A1805:D1806"/>
    <mergeCell ref="A1762:D1763"/>
    <mergeCell ref="A1767:D1768"/>
    <mergeCell ref="A1849:D1850"/>
    <mergeCell ref="A336:D337"/>
    <mergeCell ref="A12:D13"/>
    <mergeCell ref="C417:C418"/>
    <mergeCell ref="A429:D430"/>
    <mergeCell ref="A399:D400"/>
    <mergeCell ref="A379:D380"/>
    <mergeCell ref="A377:D378"/>
    <mergeCell ref="A324:D325"/>
    <mergeCell ref="A6:D8"/>
    <mergeCell ref="A9:D9"/>
    <mergeCell ref="C83:C84"/>
    <mergeCell ref="A321:D322"/>
    <mergeCell ref="A1319:D1320"/>
    <mergeCell ref="A387:D388"/>
    <mergeCell ref="A1111:D1112"/>
    <mergeCell ref="C447:C448"/>
    <mergeCell ref="A1233:D1234"/>
    <mergeCell ref="A966:D967"/>
    <mergeCell ref="A712:D713"/>
    <mergeCell ref="A692:D693"/>
    <mergeCell ref="A677:D678"/>
    <mergeCell ref="A634:D635"/>
  </mergeCells>
  <hyperlinks>
    <hyperlink ref="D5" r:id="rId1" display="www.novyvik.com.ua"/>
    <hyperlink ref="A714" r:id="rId2" display="11Х4В2МФ3С2"/>
    <hyperlink ref="A853" r:id="rId3" display="Х12МФ"/>
    <hyperlink ref="A825" r:id="rId4" display="5ХВ2С"/>
    <hyperlink ref="A824" r:id="rId5" display="5ХВ2СФ"/>
    <hyperlink ref="A1152" r:id="rId6" display="ХВГ"/>
    <hyperlink ref="A854" r:id="rId7" display="Х12М"/>
    <hyperlink ref="A961" r:id="rId8" display="Х12"/>
    <hyperlink ref="A968" r:id="rId9" display="У8А"/>
    <hyperlink ref="A1107" r:id="rId10" display="У10А"/>
    <hyperlink ref="A1295" r:id="rId11" display="Р9М4К8"/>
    <hyperlink ref="A1116" r:id="rId12" display="9ХФ"/>
    <hyperlink ref="A1114" r:id="rId13" display="7ХФ"/>
    <hyperlink ref="A1113" r:id="rId14" display="110Г13"/>
    <hyperlink ref="A722" r:id="rId15" display="3Х2В8Ф"/>
    <hyperlink ref="A724" r:id="rId16" display="3Х2В8Ф"/>
    <hyperlink ref="A718" r:id="rId17" display="3Х2В8Ф"/>
    <hyperlink ref="A719" r:id="rId18" display="3Х2В8Ф"/>
    <hyperlink ref="A721" r:id="rId19" display="3Х2В8Ф"/>
    <hyperlink ref="A737" r:id="rId20" display="4Х4ВМФС"/>
    <hyperlink ref="A736" r:id="rId21" display="4Х4ВМФС"/>
    <hyperlink ref="A738" r:id="rId22" display="4Х4ВМФС"/>
    <hyperlink ref="A751" r:id="rId23" display="4Х4ВМФС"/>
    <hyperlink ref="A753" r:id="rId24" display="4Х5В2ФС"/>
    <hyperlink ref="A754" r:id="rId25" display="4Х5В2ФС"/>
    <hyperlink ref="A762" r:id="rId26" display="4Х5МФС"/>
    <hyperlink ref="A776" r:id="rId27" display="4Х5МФС"/>
    <hyperlink ref="A777" r:id="rId28" display="4Х5МФС"/>
    <hyperlink ref="A778" r:id="rId29" display="4Х5МФС"/>
    <hyperlink ref="A779" r:id="rId30" display="4Х5МФС"/>
    <hyperlink ref="A782" r:id="rId31" display="4Х5МФС"/>
    <hyperlink ref="A783" r:id="rId32" display="4Х5МФС"/>
    <hyperlink ref="A784" r:id="rId33" display="4Х5МФС"/>
    <hyperlink ref="A785" r:id="rId34" display="4Х5МФС"/>
    <hyperlink ref="A786" r:id="rId35" display="4Х5МФС"/>
    <hyperlink ref="A803" r:id="rId36" display="5ХНМ"/>
    <hyperlink ref="A804" r:id="rId37" display="5ХНМ"/>
    <hyperlink ref="A809" r:id="rId38" display="5ХНМ"/>
    <hyperlink ref="A837" r:id="rId39" display="6ХВ2С"/>
    <hyperlink ref="A848" r:id="rId40" display="Х6ВФ"/>
    <hyperlink ref="A849" r:id="rId41" display="Х6ВФ"/>
    <hyperlink ref="A855" r:id="rId42" display="Х12МФ"/>
    <hyperlink ref="A890" r:id="rId43" display="Х12МФ"/>
    <hyperlink ref="A926" r:id="rId44" display="Х12МФ"/>
    <hyperlink ref="A932" r:id="rId45" display="Х12МФ"/>
    <hyperlink ref="A949" r:id="rId46" display="Х12МФ"/>
    <hyperlink ref="A937" r:id="rId47" display="Х12М"/>
    <hyperlink ref="A960" r:id="rId48" display="Х12М"/>
    <hyperlink ref="A931" r:id="rId49" display="Х12Ф1"/>
    <hyperlink ref="A938" r:id="rId50" display="Х12Ф1"/>
    <hyperlink ref="A941" r:id="rId51" display="Х12Ф1"/>
    <hyperlink ref="A929" r:id="rId52" display="Х12"/>
    <hyperlink ref="A852" r:id="rId53" display="Х12"/>
    <hyperlink ref="A1029" r:id="rId54" display="У7А"/>
    <hyperlink ref="A1032" r:id="rId55" display="У7А"/>
    <hyperlink ref="A1105" r:id="rId56" display="У7А"/>
    <hyperlink ref="A972" r:id="rId57" display="У8А"/>
    <hyperlink ref="A973" r:id="rId58" display="У8А"/>
    <hyperlink ref="A1015" r:id="rId59" display="У8А"/>
    <hyperlink ref="A1016" r:id="rId60" display="У8А"/>
    <hyperlink ref="A1019" r:id="rId61" display="У8А"/>
    <hyperlink ref="A1020" r:id="rId62" display="У8А"/>
    <hyperlink ref="A1030" r:id="rId63" display="У8А"/>
    <hyperlink ref="A1033" r:id="rId64" display="У8А"/>
    <hyperlink ref="A1065" r:id="rId65" display="У8А"/>
    <hyperlink ref="A1066" r:id="rId66" display="У8А"/>
    <hyperlink ref="A1083" r:id="rId67" display="У8А"/>
    <hyperlink ref="A1086" r:id="rId68" display="У8А"/>
    <hyperlink ref="A1091" r:id="rId69" display="У8А"/>
    <hyperlink ref="A1092" r:id="rId70" display="У8А"/>
    <hyperlink ref="A1100" r:id="rId71" display="У8А"/>
    <hyperlink ref="A1103" r:id="rId72" display="У8А"/>
    <hyperlink ref="A1109" r:id="rId73" display="У8А"/>
    <hyperlink ref="A1084" r:id="rId74" display="У9А"/>
    <hyperlink ref="A1127" r:id="rId75" display="9Х1"/>
    <hyperlink ref="A1128" r:id="rId76" display="9Х1"/>
    <hyperlink ref="A1129" r:id="rId77" display="9Х1"/>
    <hyperlink ref="A1130" r:id="rId78" display="9Х1"/>
    <hyperlink ref="A1131" r:id="rId79" display="9Х1"/>
    <hyperlink ref="A1147" r:id="rId80" display="9ХС"/>
    <hyperlink ref="A1136" r:id="rId81" display="9ХС"/>
    <hyperlink ref="A1151" r:id="rId82" display="9ХС"/>
    <hyperlink ref="A1167" r:id="rId83" display="ХВГ"/>
    <hyperlink ref="A1173" r:id="rId84" display="ХВГ"/>
    <hyperlink ref="A1174" r:id="rId85" display="ХВГ"/>
    <hyperlink ref="A1175" r:id="rId86" display="ХВГ"/>
    <hyperlink ref="A1176" r:id="rId87" display="ХВГ"/>
    <hyperlink ref="A1180" r:id="rId88" display="ХВГ"/>
    <hyperlink ref="A1181" r:id="rId89" display="ХВГ"/>
    <hyperlink ref="A1190" r:id="rId90" display="ХВГ"/>
    <hyperlink ref="A1191" r:id="rId91" display="ХВГ"/>
    <hyperlink ref="A1192" r:id="rId92" display="ХВГ"/>
    <hyperlink ref="A1193" r:id="rId93" display="ХВГ"/>
    <hyperlink ref="A1197" r:id="rId94" display="ХВГ"/>
    <hyperlink ref="A1208" r:id="rId95" display="ХВГ"/>
    <hyperlink ref="A1209" r:id="rId96" display="ХВГ"/>
    <hyperlink ref="A1235" r:id="rId97" display="Р6М5"/>
    <hyperlink ref="A1239" r:id="rId98" display="Р6М5"/>
    <hyperlink ref="A332" r:id="rId99" display="Чугун"/>
    <hyperlink ref="A333" r:id="rId100" display="Чугун"/>
    <hyperlink ref="A1232" r:id="rId101" display="ХВГ"/>
    <hyperlink ref="A648" r:id="rId102" display="65Г"/>
    <hyperlink ref="A662" r:id="rId103" display="65Г"/>
    <hyperlink ref="A664" r:id="rId104" display="65Г"/>
    <hyperlink ref="A666" r:id="rId105" display="65Г"/>
    <hyperlink ref="A667" r:id="rId106" display="65Г"/>
    <hyperlink ref="A676" r:id="rId107" display="65Г"/>
    <hyperlink ref="A655" r:id="rId108" display="70Г"/>
    <hyperlink ref="A643" r:id="rId109" display="60С2А"/>
    <hyperlink ref="A641" r:id="rId110" display="60С2А"/>
    <hyperlink ref="A637" r:id="rId111" display="55С2А"/>
    <hyperlink ref="A680" r:id="rId112" display="15ХМ"/>
    <hyperlink ref="A682" r:id="rId113" display="15ХМ"/>
    <hyperlink ref="A431" r:id="rId114" display="40Х"/>
    <hyperlink ref="A444" r:id="rId115" display="40Х"/>
    <hyperlink ref="A445" r:id="rId116" display="40Х"/>
    <hyperlink ref="A447" r:id="rId117" display="40Х"/>
    <hyperlink ref="A449" r:id="rId118" display="40Х"/>
    <hyperlink ref="A494" r:id="rId119" display="40Х"/>
    <hyperlink ref="A495" r:id="rId120" display="40Х"/>
    <hyperlink ref="A499" r:id="rId121" display="40Х"/>
    <hyperlink ref="A510" r:id="rId122" display="40Х"/>
    <hyperlink ref="A515" r:id="rId123" display="40Х"/>
    <hyperlink ref="A543" r:id="rId124" display="40Х"/>
    <hyperlink ref="A547" r:id="rId125" display="40Х"/>
    <hyperlink ref="A548" r:id="rId126" display="40Х"/>
    <hyperlink ref="A549" r:id="rId127" display="40Х"/>
    <hyperlink ref="A553" r:id="rId128" display="40Х"/>
    <hyperlink ref="A569" r:id="rId129" display="40Х"/>
    <hyperlink ref="A571" r:id="rId130" display="40Х"/>
    <hyperlink ref="A572" r:id="rId131" display="40Х"/>
    <hyperlink ref="A573" r:id="rId132" display="40Х"/>
    <hyperlink ref="A432" r:id="rId133" display="12ХН3А"/>
    <hyperlink ref="A433" r:id="rId134" display="12ХН3А"/>
    <hyperlink ref="A581" r:id="rId135" display="12ХН3А"/>
    <hyperlink ref="A585" r:id="rId136" display="12ХН3А"/>
    <hyperlink ref="A438" r:id="rId137" display="35Х"/>
    <hyperlink ref="A540" r:id="rId138" display="35ХМ"/>
    <hyperlink ref="A570" r:id="rId139" display="35ХМ"/>
    <hyperlink ref="A475" r:id="rId140" display="30Х"/>
    <hyperlink ref="A476" r:id="rId141" display="30Х"/>
    <hyperlink ref="A479" r:id="rId142" display="30Х"/>
    <hyperlink ref="A480" r:id="rId143" display="30Х"/>
    <hyperlink ref="A485" r:id="rId144" display="30Х"/>
    <hyperlink ref="A486" r:id="rId145" display="30Х"/>
    <hyperlink ref="A467" r:id="rId146" display="20Х"/>
    <hyperlink ref="A469" r:id="rId147" display="20Х"/>
    <hyperlink ref="A473" r:id="rId148" display="20Х"/>
    <hyperlink ref="A629" r:id="rId149" display="40ХН2МА-ВД"/>
    <hyperlink ref="A630" r:id="rId150" display="40ХН2МА"/>
    <hyperlink ref="A631" r:id="rId151" display="40ХН2МА"/>
    <hyperlink ref="A451" r:id="rId152" display="34ХН1МА"/>
    <hyperlink ref="A452" r:id="rId153" display="34ХН1МА"/>
    <hyperlink ref="A453" r:id="rId154" display="34ХН1МА"/>
    <hyperlink ref="A454" r:id="rId155" display="34ХН1МА"/>
    <hyperlink ref="A455" r:id="rId156" display="34ХН1МА"/>
    <hyperlink ref="A456" r:id="rId157" display="34ХН1МА"/>
    <hyperlink ref="A457" r:id="rId158" display="34ХН1МА"/>
    <hyperlink ref="A458" r:id="rId159" display="34ХН1МА"/>
    <hyperlink ref="A460" r:id="rId160" display="38Х2МЮА"/>
    <hyperlink ref="A610" r:id="rId161" display="38Х2МЮА"/>
    <hyperlink ref="A611" r:id="rId162" display="38Х2МЮА"/>
    <hyperlink ref="A613" r:id="rId163" display="38Х2МЮА"/>
    <hyperlink ref="A397" r:id="rId164" display="http://www.splav.kharkov.com/mat_start.php?name_id=87"/>
    <hyperlink ref="A420" r:id="rId165" display="http://www.splav.kharkov.com/mat_start.php?name_id=87"/>
    <hyperlink ref="A426" r:id="rId166" display="http://www.splav.kharkov.com/mat_start.php?name_id=87"/>
    <hyperlink ref="A427" r:id="rId167" display="http://www.splav.kharkov.com/mat_start.php?name_id=87"/>
    <hyperlink ref="A428" r:id="rId168" display="http://www.splav.kharkov.com/mat_start.php?name_id=87"/>
    <hyperlink ref="A54" r:id="rId169" display="http://www.splav.kharkov.com/mat_start.php?name_id=87"/>
    <hyperlink ref="A64" r:id="rId170" display="http://www.splav.kharkov.com/mat_start.php?name_id=87"/>
    <hyperlink ref="A65" r:id="rId171" display="http://www.splav.kharkov.com/mat_start.php?name_id=87"/>
    <hyperlink ref="A66" r:id="rId172" display="http://www.splav.kharkov.com/mat_start.php?name_id=87"/>
    <hyperlink ref="A165" r:id="rId173" display="http://www.splav.kharkov.com/mat_start.php?name_id=87"/>
    <hyperlink ref="A166" r:id="rId174" display="http://www.splav.kharkov.com/mat_start.php?name_id=87"/>
    <hyperlink ref="A169" r:id="rId175" display="http://www.splav.kharkov.com/mat_start.php?name_id=87"/>
    <hyperlink ref="A182" r:id="rId176" display="http://www.splav.kharkov.com/mat_start.php?name_id=87"/>
    <hyperlink ref="A188" r:id="rId177" display="http://www.splav.kharkov.com/mat_start.php?name_id=87"/>
    <hyperlink ref="A310" r:id="rId178" display="http://www.splav.kharkov.com/mat_start.php?name_id=87"/>
    <hyperlink ref="A311" r:id="rId179" display="http://www.splav.kharkov.com/mat_start.php?name_id=87"/>
    <hyperlink ref="A316" r:id="rId180" display="http://www.splav.kharkov.com/mat_start.php?name_id=87"/>
    <hyperlink ref="A317" r:id="rId181" display="http://www.splav.kharkov.com/mat_start.php?name_id=87"/>
    <hyperlink ref="A319" r:id="rId182" display="http://www.splav.kharkov.com/mat_start.php?name_id=87"/>
    <hyperlink ref="A320" r:id="rId183" display="http://www.splav.kharkov.com/mat_start.php?name_id=87"/>
    <hyperlink ref="A14" r:id="rId184" display="08КП (Х/К)"/>
    <hyperlink ref="A408" r:id="rId185" display="http://www.splav.kharkov.com/mat_start.php?name_id=348"/>
    <hyperlink ref="A96" r:id="rId186" display="http://www.splav.kharkov.com/mat_start.php?name_id=348"/>
    <hyperlink ref="A348" r:id="rId187" display="http://www.splav.kharkov.com/mat_start.php?name_id=87"/>
    <hyperlink ref="A353" r:id="rId188" display="http://www.splav.kharkov.com/mat_start.php?name_id=87"/>
    <hyperlink ref="A357" r:id="rId189" display="http://www.splav.kharkov.com/mat_start.php?name_id=87"/>
    <hyperlink ref="A358" r:id="rId190" display="http://www.splav.kharkov.com/mat_start.php?name_id=87"/>
    <hyperlink ref="A371" r:id="rId191" display="http://www.splav.kharkov.com/mat_start.php?name_id=87"/>
    <hyperlink ref="A382" r:id="rId192" display="http://www.splav.kharkov.com/mat_start.php?name_id=87"/>
    <hyperlink ref="A383" r:id="rId193" display="http://www.splav.kharkov.com/mat_start.php?name_id=87"/>
    <hyperlink ref="A384" r:id="rId194" display="http://www.splav.kharkov.com/mat_start.php?name_id=87"/>
    <hyperlink ref="A385" r:id="rId195" display="http://www.splav.kharkov.com/mat_start.php?name_id=87"/>
    <hyperlink ref="A386" r:id="rId196" display="http://www.splav.kharkov.com/mat_start.php?name_id=87"/>
    <hyperlink ref="A44" r:id="rId197" display="http://www.splav.kharkov.com/mat_start.php?name_id=27"/>
    <hyperlink ref="A372" r:id="rId198" display="http://www.splav.kharkov.com/mat_start.php?name_id=27"/>
    <hyperlink ref="A47" r:id="rId199" display="20"/>
    <hyperlink ref="A401" r:id="rId200" display="20"/>
    <hyperlink ref="A403" r:id="rId201" display="20"/>
    <hyperlink ref="A406" r:id="rId202" display="20"/>
    <hyperlink ref="A410" r:id="rId203" display="20"/>
    <hyperlink ref="A108" r:id="rId204" display="20"/>
    <hyperlink ref="A99" r:id="rId205" display="20"/>
    <hyperlink ref="A107" r:id="rId206" display="20"/>
    <hyperlink ref="A110" r:id="rId207" display="20"/>
    <hyperlink ref="A117" r:id="rId208" display="20"/>
    <hyperlink ref="A129" r:id="rId209" display="20"/>
    <hyperlink ref="A130" r:id="rId210" display="20"/>
    <hyperlink ref="A136" r:id="rId211" display="20"/>
    <hyperlink ref="A137" r:id="rId212" display="20"/>
    <hyperlink ref="A142" r:id="rId213" display="20"/>
    <hyperlink ref="A143" r:id="rId214" display="20"/>
    <hyperlink ref="A147" r:id="rId215" display="20"/>
    <hyperlink ref="A151" r:id="rId216" display="20"/>
    <hyperlink ref="A152" r:id="rId217" display="20"/>
    <hyperlink ref="A153" r:id="rId218" display="20"/>
    <hyperlink ref="A154" r:id="rId219" display="20"/>
    <hyperlink ref="A313" r:id="rId220" display="20"/>
    <hyperlink ref="A346" r:id="rId221" display="20"/>
    <hyperlink ref="A355" r:id="rId222" display="20"/>
    <hyperlink ref="A365" r:id="rId223" display="20"/>
    <hyperlink ref="A370" r:id="rId224" display="20"/>
    <hyperlink ref="A49" r:id="rId225" display="3 (09Г2С)"/>
    <hyperlink ref="A164" r:id="rId226" display="http://www.splav.kharkov.com/mat_start.php?name_id=86"/>
    <hyperlink ref="A183" r:id="rId227" display="http://www.splav.kharkov.com/mat_start.php?name_id=86"/>
    <hyperlink ref="A195" r:id="rId228" display="http://www.splav.kharkov.com/mat_start.php?name_id=86"/>
    <hyperlink ref="A249" r:id="rId229" display="http://www.splav.kharkov.com/mat_start.php?name_id=86"/>
    <hyperlink ref="A269" r:id="rId230" display="http://www.splav.kharkov.com/mat_start.php?name_id=86"/>
    <hyperlink ref="A284" r:id="rId231" display="http://www.splav.kharkov.com/mat_start.php?name_id=86"/>
    <hyperlink ref="A288" r:id="rId232" display="http://www.splav.kharkov.com/mat_start.php?name_id=86"/>
    <hyperlink ref="A303" r:id="rId233" display="http://www.splav.kharkov.com/mat_start.php?name_id=86"/>
    <hyperlink ref="A347" r:id="rId234" display="http://www.splav.kharkov.com/mat_start.php?name_id=86"/>
    <hyperlink ref="A412" r:id="rId235" display="5СП"/>
    <hyperlink ref="A425" r:id="rId236" display="http://www.splav.kharkov.com/mat_start.php?name_id=30"/>
    <hyperlink ref="A98" r:id="rId237" display="14Г2"/>
    <hyperlink ref="A350" r:id="rId238" display="14Г2"/>
    <hyperlink ref="A19" r:id="rId239" display="19"/>
    <hyperlink ref="A17" r:id="rId240" display="19"/>
    <hyperlink ref="A18" r:id="rId241" display="19"/>
    <hyperlink ref="A16" r:id="rId242" display="19"/>
    <hyperlink ref="A155" r:id="rId243" display="30"/>
    <hyperlink ref="A159" r:id="rId244" display="30"/>
    <hyperlink ref="A160" r:id="rId245" display="30"/>
    <hyperlink ref="A161" r:id="rId246" display="30"/>
    <hyperlink ref="A314" r:id="rId247" display="30"/>
    <hyperlink ref="A381" r:id="rId248" display="http://www.splav.kharkov.com/mat_start.php?name_id=89"/>
    <hyperlink ref="A374" r:id="rId249" display="40Х"/>
    <hyperlink ref="A362" r:id="rId250" display="40Х"/>
    <hyperlink ref="A366" r:id="rId251" display="30Х"/>
    <hyperlink ref="A315" r:id="rId252" display="http://www.splav.kharkov.com/mat_start.php?name_id=86"/>
    <hyperlink ref="A73" r:id="rId253" display="http://www.splav.kharkov.com/mat_start.php?name_id=348"/>
    <hyperlink ref="A76" r:id="rId254" display="http://www.splav.kharkov.com/mat_start.php?name_id=348"/>
    <hyperlink ref="A78" r:id="rId255" display="http://www.splav.kharkov.com/mat_start.php?name_id=348"/>
    <hyperlink ref="A79" r:id="rId256" display="http://www.splav.kharkov.com/mat_start.php?name_id=348"/>
    <hyperlink ref="A85" r:id="rId257" display="http://www.splav.kharkov.com/mat_start.php?name_id=348"/>
    <hyperlink ref="A86" r:id="rId258" display="http://www.splav.kharkov.com/mat_start.php?name_id=348"/>
    <hyperlink ref="A87" r:id="rId259" display="http://www.splav.kharkov.com/mat_start.php?name_id=348"/>
    <hyperlink ref="A94" r:id="rId260" display="http://www.splav.kharkov.com/mat_start.php?name_id=348"/>
    <hyperlink ref="A95" r:id="rId261" display="http://www.splav.kharkov.com/mat_start.php?name_id=348"/>
    <hyperlink ref="A97" r:id="rId262" display="http://www.splav.kharkov.com/mat_start.php?name_id=348"/>
    <hyperlink ref="A190" r:id="rId263" display="http://www.splav.kharkov.com/mat_start.php?name_id=87"/>
    <hyperlink ref="A209" r:id="rId264" display="http://www.splav.kharkov.com/mat_start.php?name_id=87"/>
    <hyperlink ref="A211" r:id="rId265" display="http://www.splav.kharkov.com/mat_start.php?name_id=87"/>
    <hyperlink ref="A223" r:id="rId266" display="http://www.splav.kharkov.com/mat_start.php?name_id=87"/>
    <hyperlink ref="A226" r:id="rId267" display="http://www.splav.kharkov.com/mat_start.php?name_id=87"/>
    <hyperlink ref="A230" r:id="rId268" display="http://www.splav.kharkov.com/mat_start.php?name_id=87"/>
    <hyperlink ref="A240" r:id="rId269" display="http://www.splav.kharkov.com/mat_start.php?name_id=87"/>
    <hyperlink ref="A241" r:id="rId270" display="http://www.splav.kharkov.com/mat_start.php?name_id=87"/>
    <hyperlink ref="A251" r:id="rId271" display="http://www.splav.kharkov.com/mat_start.php?name_id=87"/>
    <hyperlink ref="A259" r:id="rId272" display="http://www.splav.kharkov.com/mat_start.php?name_id=87"/>
    <hyperlink ref="A261" r:id="rId273" display="http://www.splav.kharkov.com/mat_start.php?name_id=87"/>
    <hyperlink ref="A262" r:id="rId274" display="http://www.splav.kharkov.com/mat_start.php?name_id=87"/>
    <hyperlink ref="A263" r:id="rId275" display="http://www.splav.kharkov.com/mat_start.php?name_id=87"/>
    <hyperlink ref="A276" r:id="rId276" display="http://www.splav.kharkov.com/mat_start.php?name_id=87"/>
    <hyperlink ref="A278" r:id="rId277" display="http://www.splav.kharkov.com/mat_start.php?name_id=87"/>
    <hyperlink ref="A296" r:id="rId278" display="http://www.splav.kharkov.com/mat_start.php?name_id=87"/>
    <hyperlink ref="A302" r:id="rId279" display="http://www.splav.kharkov.com/mat_start.php?name_id=87"/>
    <hyperlink ref="A304" r:id="rId280" display="http://www.splav.kharkov.com/mat_start.php?name_id=87"/>
    <hyperlink ref="A305" r:id="rId281" display="http://www.splav.kharkov.com/mat_start.php?name_id=87"/>
    <hyperlink ref="A306" r:id="rId282" display="http://www.splav.kharkov.com/mat_start.php?name_id=87"/>
    <hyperlink ref="A307" r:id="rId283" display="http://www.splav.kharkov.com/mat_start.php?name_id=87"/>
    <hyperlink ref="A338" r:id="rId284" display="А12"/>
    <hyperlink ref="A462" r:id="rId285" display="45ХН2МФА"/>
    <hyperlink ref="A450" r:id="rId286" display="25Х2Н4МА"/>
    <hyperlink ref="A574" r:id="rId287" display="40ХФА"/>
    <hyperlink ref="A588" r:id="rId288" display="12ХН"/>
    <hyperlink ref="A601" r:id="rId289" display="30ХН3А"/>
    <hyperlink ref="A603" r:id="rId290" display="30ХН3А"/>
    <hyperlink ref="A591" r:id="rId291" display="20ХН2МА"/>
    <hyperlink ref="A604" r:id="rId292" display="30ХН2МА"/>
    <hyperlink ref="A605" r:id="rId293" display="30ХН2МА"/>
    <hyperlink ref="A507" r:id="rId294" display="30Х3МФА"/>
    <hyperlink ref="A509" r:id="rId295" display="30Х3МФА"/>
    <hyperlink ref="A632" r:id="rId296" display="38Х2Н2МА"/>
    <hyperlink ref="A633" r:id="rId297" display="38Х2Н2МА"/>
    <hyperlink ref="A1717" r:id="rId298" display="95Х18"/>
    <hyperlink ref="A1715" r:id="rId299" display="95Х18"/>
    <hyperlink ref="A1700" r:id="rId300" display="95Х18"/>
    <hyperlink ref="A1699" r:id="rId301" display="95Х18"/>
    <hyperlink ref="A1659" r:id="rId302" display="40Х13"/>
    <hyperlink ref="A1655" r:id="rId303" display="40Х13"/>
    <hyperlink ref="A1645" r:id="rId304" display="40Х13"/>
    <hyperlink ref="A1601" r:id="rId305" display="30Х13"/>
    <hyperlink ref="A1577" r:id="rId306" display="20Х13"/>
    <hyperlink ref="A1565" r:id="rId307" display="20Х13"/>
    <hyperlink ref="A1564" r:id="rId308" display="20Х13"/>
    <hyperlink ref="A1547" r:id="rId309" display="20Х13"/>
    <hyperlink ref="A1538" r:id="rId310" display="20Х13"/>
    <hyperlink ref="A1535" r:id="rId311" display="20Х13"/>
    <hyperlink ref="A1521" r:id="rId312" display="20Х13"/>
    <hyperlink ref="A1514" r:id="rId313" display="20Х13"/>
    <hyperlink ref="A1513" r:id="rId314" display="20Х13"/>
    <hyperlink ref="A1510" r:id="rId315" display="20Х13"/>
    <hyperlink ref="A1509" r:id="rId316" display="20Х13"/>
    <hyperlink ref="A1503" r:id="rId317" display="20Х13"/>
    <hyperlink ref="A1499" r:id="rId318" display="20Х13"/>
    <hyperlink ref="A1517" r:id="rId319" display="12Х17"/>
    <hyperlink ref="A1516" r:id="rId320" display="12Х17"/>
    <hyperlink ref="A1497" r:id="rId321" display="20Х13"/>
    <hyperlink ref="A1357" r:id="rId322" display="20Х13"/>
    <hyperlink ref="A1584" r:id="rId323" display="08Х13"/>
    <hyperlink ref="A1573" r:id="rId324" display="08Х13"/>
    <hyperlink ref="A1554" r:id="rId325" display="08Х13"/>
    <hyperlink ref="A1536" r:id="rId326" display="08Х13"/>
    <hyperlink ref="A1347" r:id="rId327" display="08Х13"/>
    <hyperlink ref="A1364" r:id="rId328" display="12Х13"/>
    <hyperlink ref="A1363" r:id="rId329" display="12Х13"/>
    <hyperlink ref="A1495" r:id="rId330" display="08Х17Т"/>
    <hyperlink ref="A1494" r:id="rId331" display="08Х17Т"/>
    <hyperlink ref="A1493" r:id="rId332" display="08Х17Т"/>
    <hyperlink ref="A1492" r:id="rId333" display="08Х17Т"/>
    <hyperlink ref="A1474" r:id="rId334" display="25Х13Н2"/>
    <hyperlink ref="A1473" r:id="rId335" display="25Х13Н2"/>
    <hyperlink ref="A1460" r:id="rId336" display="25Х13Н2"/>
    <hyperlink ref="A1459" r:id="rId337" display="25Х13Н2"/>
    <hyperlink ref="A1456" r:id="rId338" display="25Х13Н2"/>
    <hyperlink ref="A1451" r:id="rId339" display="25Х13Н2"/>
    <hyperlink ref="A1450" r:id="rId340" display="25Х13Н2"/>
    <hyperlink ref="A1443" r:id="rId341" display="25Х13Н2"/>
    <hyperlink ref="A1417" r:id="rId342" display="14Х17Н2"/>
    <hyperlink ref="A1416" r:id="rId343" display="14Х17Н2"/>
    <hyperlink ref="A1410" r:id="rId344" display="14Х17Н2"/>
    <hyperlink ref="A1409" r:id="rId345" display="14Х17Н2"/>
    <hyperlink ref="A1404" r:id="rId346" display="16Х11Н2В2МФ"/>
    <hyperlink ref="A1387" r:id="rId347" display="12Х18Н10Т"/>
    <hyperlink ref="A1388" r:id="rId348" display="08Х17Н6Т"/>
    <hyperlink ref="A1392" r:id="rId349" display="12Х21Н5Т"/>
    <hyperlink ref="A1336" r:id="rId350" display="12Х21Н5Т"/>
    <hyperlink ref="A1341" r:id="rId351" display="09Х16Н4Б-Ш"/>
    <hyperlink ref="A1346" r:id="rId352" display="12Х17"/>
    <hyperlink ref="A1345" r:id="rId353" display="30Х13"/>
    <hyperlink ref="A1337" r:id="rId354" display="08Х17Н5М3"/>
    <hyperlink ref="A1327" r:id="rId355" display="10Х14Г14Н3"/>
    <hyperlink ref="A1753" r:id="rId356" display="АМГ6"/>
    <hyperlink ref="A1736" r:id="rId357" display="В95"/>
    <hyperlink ref="A1754" r:id="rId358" display="Д16"/>
    <hyperlink ref="A1740" r:id="rId359" display="Д16"/>
    <hyperlink ref="A1752" r:id="rId360" display="Д16АМ"/>
    <hyperlink ref="A1745" r:id="rId361" display="Д16АТ"/>
    <hyperlink ref="A1746" r:id="rId362" display="АМГ3М"/>
    <hyperlink ref="A1770" r:id="rId363" display="БрКМц 3-1"/>
    <hyperlink ref="A1764" r:id="rId364" display="анод цинковый Ц0"/>
    <hyperlink ref="A1766" r:id="rId365" display="анод цинковый Ц0"/>
    <hyperlink ref="A1836" r:id="rId366" display="36Н (Инвар)"/>
    <hyperlink ref="A1359" r:id="rId367" display="20Х13"/>
    <hyperlink ref="A477" r:id="rId368" display="30Х"/>
    <hyperlink ref="A665" r:id="rId369" display="65Г"/>
    <hyperlink ref="A1211" r:id="rId370" display="ХВГ"/>
    <hyperlink ref="A688" r:id="rId371" display="Э12 (10895)"/>
    <hyperlink ref="A689" r:id="rId372" display="Э12 (10895)"/>
    <hyperlink ref="A220" r:id="rId373" display="http://www.splav.kharkov.com/mat_start.php?name_id=87"/>
    <hyperlink ref="A1982" r:id="rId374" display="http://www.splav.kharkov.com/mat_start.php?name_id=86"/>
    <hyperlink ref="A800" r:id="rId375" display="5ХНМ"/>
    <hyperlink ref="A1833" r:id="rId376" display="МНМц-40-1.5"/>
    <hyperlink ref="A1145" r:id="rId377" display="9ХС"/>
    <hyperlink ref="A1143" r:id="rId378" display="9ХС"/>
    <hyperlink ref="A645" r:id="rId379" display="65Г"/>
    <hyperlink ref="A267" r:id="rId380" display="http://www.splav.kharkov.com/mat_start.php?name_id=87"/>
    <hyperlink ref="A545" r:id="rId381" display="40Х"/>
    <hyperlink ref="A1481" r:id="rId382" display="25Х13Н2"/>
    <hyperlink ref="A1133" r:id="rId383" display="9Х1"/>
    <hyperlink ref="A710" r:id="rId384" display="ШХ15"/>
    <hyperlink ref="A709" r:id="rId385" display="ШХ15"/>
    <hyperlink ref="A290" r:id="rId386" display="http://www.splav.kharkov.com/mat_start.php?name_id=86"/>
    <hyperlink ref="A679" r:id="rId387" display="12МХ"/>
    <hyperlink ref="B1321" location="'Твердосплавные пластины'!A1" display="ассортимент"/>
    <hyperlink ref="B1322" location="'Твердосплавные пластины'!A1" display="ассортимент"/>
    <hyperlink ref="B1323" location="'Твердосплавные пластины'!A1" display="ассортимент"/>
    <hyperlink ref="B1324" location="'Твердосплавные пластины'!A1" display="ассортимент"/>
    <hyperlink ref="A58" r:id="rId388" display="http://www.splav.kharkov.com/mat_start.php?name_id=87"/>
    <hyperlink ref="A61" r:id="rId389" display="http://www.splav.kharkov.com/mat_start.php?name_id=87"/>
    <hyperlink ref="A63" r:id="rId390" display="http://www.splav.kharkov.com/mat_start.php?name_id=87"/>
    <hyperlink ref="A524" r:id="rId391" display="40Х"/>
    <hyperlink ref="A236" r:id="rId392" display="http://www.splav.kharkov.com/mat_start.php?name_id=86"/>
    <hyperlink ref="A1594" r:id="rId393" display="20Х13"/>
    <hyperlink ref="A1619" r:id="rId394" display="30Х13"/>
    <hyperlink ref="A1737" r:id="rId395" display="В95"/>
    <hyperlink ref="A1738" r:id="rId396" display="В95"/>
    <hyperlink ref="A1739" r:id="rId397" display="Д16Т"/>
    <hyperlink ref="A242" r:id="rId398" display="http://www.splav.kharkov.com/mat_start.php?name_id=87"/>
    <hyperlink ref="A264" r:id="rId399" display="http://www.splav.kharkov.com/mat_start.php?name_id=87"/>
    <hyperlink ref="A519" r:id="rId400" display="40Х"/>
    <hyperlink ref="A810" r:id="rId401" display="5ХНМ"/>
    <hyperlink ref="A806" r:id="rId402" display="5ХНМ"/>
    <hyperlink ref="A845" r:id="rId403" display="7Х3"/>
    <hyperlink ref="A1562" r:id="rId404" display="20Х13"/>
    <hyperlink ref="A1393" r:id="rId405" display="12Х21Н5Т"/>
    <hyperlink ref="A1583" r:id="rId406" display="20Х13"/>
    <hyperlink ref="A1587" r:id="rId407" display="20Х13"/>
    <hyperlink ref="A1479" r:id="rId408" display="25Х13Н2"/>
    <hyperlink ref="A1480" r:id="rId409" display="25Х13Н2"/>
    <hyperlink ref="A1478" r:id="rId410" display="25Х13Н2"/>
    <hyperlink ref="A559" r:id="rId411" display="40Х"/>
    <hyperlink ref="A289" r:id="rId412" display="http://www.splav.kharkov.com/mat_start.php?name_id=86"/>
    <hyperlink ref="A146" r:id="rId413" display="20"/>
    <hyperlink ref="A150" r:id="rId414" display="20"/>
    <hyperlink ref="A293" r:id="rId415" display="http://www.splav.kharkov.com/mat_start.php?name_id=87"/>
    <hyperlink ref="A294" r:id="rId416" display="http://www.splav.kharkov.com/mat_start.php?name_id=87"/>
    <hyperlink ref="A295" r:id="rId417" display="http://www.splav.kharkov.com/mat_start.php?name_id=87"/>
    <hyperlink ref="A775" r:id="rId418" display="4Х5МФС"/>
    <hyperlink ref="A1082" r:id="rId419" display="У8А"/>
    <hyperlink ref="A1081" r:id="rId420" display="У8А"/>
    <hyperlink ref="A1563" r:id="rId421" display="20Х13"/>
    <hyperlink ref="A1144" r:id="rId422" display="9ХС"/>
    <hyperlink ref="A1078" r:id="rId423" display="У8А"/>
    <hyperlink ref="A1087" r:id="rId424" display="У8А"/>
    <hyperlink ref="A90" r:id="rId425" display="http://www.splav.kharkov.com/mat_start.php?name_id=348"/>
    <hyperlink ref="A1090" r:id="rId426" display="У8А"/>
    <hyperlink ref="A1561" r:id="rId427" display="20Х13"/>
    <hyperlink ref="A256" r:id="rId428" display="http://www.splav.kharkov.com/mat_start.php?name_id=86"/>
    <hyperlink ref="A265" r:id="rId429" display="http://www.splav.kharkov.com/mat_start.php?name_id=87"/>
    <hyperlink ref="A1185" r:id="rId430" display="ХВГ"/>
    <hyperlink ref="A1199" r:id="rId431" display="ХВГ"/>
    <hyperlink ref="A1215" r:id="rId432" display="ХВГ"/>
    <hyperlink ref="A334:A335" r:id="rId433" display="Чугун"/>
    <hyperlink ref="A361" r:id="rId434" display="20"/>
    <hyperlink ref="A1146" r:id="rId435" display="9ХС"/>
    <hyperlink ref="A1748" r:id="rId436" display="АМЦМ"/>
    <hyperlink ref="A1732" r:id="rId437" display="АМГ6"/>
    <hyperlink ref="A260" r:id="rId438" display="http://www.splav.kharkov.com/mat_start.php?name_id=87"/>
    <hyperlink ref="A277" r:id="rId439" display="http://www.splav.kharkov.com/mat_start.php?name_id=87"/>
    <hyperlink ref="A496" r:id="rId440" display="40Х"/>
    <hyperlink ref="A55" r:id="rId441" display="http://www.splav.kharkov.com/mat_start.php?name_id=87"/>
    <hyperlink ref="A138" r:id="rId442" display="20"/>
    <hyperlink ref="A891" r:id="rId443" display="Х12МФ"/>
    <hyperlink ref="A1212" r:id="rId444" display="ХВГ"/>
    <hyperlink ref="A1200" r:id="rId445" display="ХВГ"/>
    <hyperlink ref="A1186" r:id="rId446" display="ХВГ"/>
    <hyperlink ref="A1201" r:id="rId447" display="ХВГ"/>
    <hyperlink ref="A423" r:id="rId448" display="http://www.splav.kharkov.com/mat_start.php?name_id=87"/>
    <hyperlink ref="A204" r:id="rId449" display="http://www.splav.kharkov.com/mat_start.php?name_id=87"/>
    <hyperlink ref="A1511" r:id="rId450" display="20Х13"/>
    <hyperlink ref="A1682" r:id="rId451" display="40Х9С2"/>
    <hyperlink ref="A1158" r:id="rId452" display="ХВГ"/>
    <hyperlink ref="A100" r:id="rId453" display="20"/>
    <hyperlink ref="A1164" r:id="rId454" display="ХВГ"/>
    <hyperlink ref="A892" r:id="rId455" display="Х12МФ"/>
    <hyperlink ref="A1203" r:id="rId456" display="ХВГ"/>
    <hyperlink ref="A1213" r:id="rId457" display="ХВГ"/>
    <hyperlink ref="A1187" r:id="rId458" display="ХВГ"/>
    <hyperlink ref="A1183" r:id="rId459" display="ХВГ"/>
    <hyperlink ref="A1765" r:id="rId460" display="анод цинковый Ц0"/>
    <hyperlink ref="A606" r:id="rId461" display="38ХН3МА"/>
    <hyperlink ref="A706" r:id="rId462" display="ШХ15"/>
    <hyperlink ref="A156" r:id="rId463" display="30"/>
    <hyperlink ref="A470" r:id="rId464" display="20Х"/>
    <hyperlink ref="A846" r:id="rId465" display="7Х3"/>
    <hyperlink ref="A773" r:id="rId466" display="4Х5МФС"/>
    <hyperlink ref="A1591" r:id="rId467" display="20Х13"/>
    <hyperlink ref="A36" r:id="rId468" display="14Г2"/>
    <hyperlink ref="A1148" r:id="rId469" display="9ХС"/>
    <hyperlink ref="A285" r:id="rId470" display="http://www.splav.kharkov.com/mat_start.php?name_id=87"/>
    <hyperlink ref="A663" r:id="rId471" display="65Г"/>
    <hyperlink ref="A598" r:id="rId472" display="20ХН3А"/>
    <hyperlink ref="A20" r:id="rId473" display="20"/>
    <hyperlink ref="A1104" r:id="rId474" display="У12А"/>
    <hyperlink ref="A1356" r:id="rId475" display="08Х17Т"/>
    <hyperlink ref="A131" r:id="rId476" display="20"/>
    <hyperlink ref="A1759" r:id="rId477" display="МА-8"/>
    <hyperlink ref="A1760:A1761" r:id="rId478" display="МА-8"/>
    <hyperlink ref="A1566" r:id="rId479" display="20Х13"/>
    <hyperlink ref="A1026:A1028" r:id="rId480" display="У8А"/>
    <hyperlink ref="A1031" r:id="rId481" display="У10А"/>
    <hyperlink ref="A790:A791" r:id="rId482" display="4ХМФС"/>
    <hyperlink ref="A1567" r:id="rId483" display="20Х13"/>
    <hyperlink ref="A1576" r:id="rId484" display="20Х13"/>
    <hyperlink ref="A1632" r:id="rId485" display="30Х13"/>
    <hyperlink ref="A273" r:id="rId486" display="http://www.splav.kharkov.com/mat_start.php?name_id=87"/>
    <hyperlink ref="A114" r:id="rId487" display="20"/>
    <hyperlink ref="A331" r:id="rId488" display="Чугун"/>
    <hyperlink ref="A1170" r:id="rId489" display="ХВГ"/>
    <hyperlink ref="A1218" r:id="rId490" display="ХВГ"/>
    <hyperlink ref="A774" r:id="rId491" display="4Х5МФС"/>
    <hyperlink ref="A59" r:id="rId492" display="http://www.splav.kharkov.com/mat_start.php?name_id=87"/>
    <hyperlink ref="A1371" r:id="rId493" display="12Х18Н9Т"/>
    <hyperlink ref="A404" r:id="rId494" display="20"/>
    <hyperlink ref="A30" r:id="rId495" display="http://www.splav.kharkov.com/mat_start.php?name_id=27"/>
    <hyperlink ref="A34253:A63854" r:id="rId496" display="95Х18"/>
    <hyperlink ref="A1380" r:id="rId497" display="12Х18Н10Т"/>
    <hyperlink ref="A1368" r:id="rId498" display="12Х18Н10Т"/>
    <hyperlink ref="A532" r:id="rId499" display="40Х"/>
    <hyperlink ref="A463" r:id="rId500" display="20Х"/>
    <hyperlink ref="A1555" r:id="rId501" display="20Х13"/>
    <hyperlink ref="A185" r:id="rId502" display="http://www.splav.kharkov.com/mat_start.php?name_id=87"/>
    <hyperlink ref="A112" r:id="rId503" display="20"/>
    <hyperlink ref="A488" r:id="rId504" display="30ХГСА"/>
    <hyperlink ref="A520" r:id="rId505" display="40Х"/>
    <hyperlink ref="A1747" r:id="rId506" display="АМЦМ"/>
    <hyperlink ref="A1206" r:id="rId507" display="ХВГ"/>
    <hyperlink ref="A933" r:id="rId508" display="Х12Ф1"/>
    <hyperlink ref="A763" r:id="rId509" display="4Х5МФС"/>
    <hyperlink ref="A1475" r:id="rId510" display="25Х13Н2"/>
    <hyperlink ref="A487" r:id="rId511" display="30Х"/>
    <hyperlink ref="A1202" r:id="rId512" display="ХВГ"/>
    <hyperlink ref="A554" r:id="rId513" display="40Х"/>
    <hyperlink ref="A628" r:id="rId514" display="40ХН2МА"/>
    <hyperlink ref="A525" r:id="rId515" display="35ХМ"/>
    <hyperlink ref="A715:A717" r:id="rId516" display="11Х4В2МФ3С2"/>
    <hyperlink ref="A511" r:id="rId517" display="40Х"/>
    <hyperlink ref="A227" r:id="rId518" display="http://www.splav.kharkov.com/mat_start.php?name_id=87"/>
    <hyperlink ref="A482" r:id="rId519" display="30Х"/>
    <hyperlink ref="A901" r:id="rId520" display="Х12МФ"/>
    <hyperlink ref="A684" r:id="rId521" display="12Х1МФ"/>
    <hyperlink ref="A1194" r:id="rId522" display="ХВГ"/>
    <hyperlink ref="A1216" r:id="rId523" display="ХВГ"/>
    <hyperlink ref="A1159:A1161" r:id="rId524" display="ХВГ"/>
    <hyperlink ref="A1159" r:id="rId525" display="ХВГ"/>
    <hyperlink ref="A1160" r:id="rId526" display="ХВГ"/>
    <hyperlink ref="A1161" r:id="rId527" display="ХВГ"/>
    <hyperlink ref="A92" r:id="rId528" display="http://www.splav.kharkov.com/mat_start.php?name_id=348"/>
    <hyperlink ref="A1273" r:id="rId529" display="Р6М5К5"/>
    <hyperlink ref="A1039" r:id="rId530" display="У8А"/>
    <hyperlink ref="A145" r:id="rId531" display="20"/>
    <hyperlink ref="A268" r:id="rId532" display="http://www.splav.kharkov.com/mat_start.php?name_id=87"/>
    <hyperlink ref="A550" r:id="rId533" display="40Х"/>
    <hyperlink ref="A720" r:id="rId534" display="3Х2В8Ф"/>
    <hyperlink ref="A434" r:id="rId535" display="12ХН3А"/>
    <hyperlink ref="A144" r:id="rId536" display="20"/>
    <hyperlink ref="A1390" r:id="rId537" display="08Х22Н6Т"/>
    <hyperlink ref="A530" r:id="rId538" display="40Х"/>
    <hyperlink ref="A448" r:id="rId539" display="40Х"/>
    <hyperlink ref="A409" r:id="rId540" display="20"/>
    <hyperlink ref="A1411" r:id="rId541" display="20Х17Н2"/>
    <hyperlink ref="A1429" r:id="rId542" display="20Х17Н2"/>
    <hyperlink ref="A291" r:id="rId543" display="http://www.splav.kharkov.com/mat_start.php?name_id=86"/>
    <hyperlink ref="A788" r:id="rId544" display="4ХМФС"/>
    <hyperlink ref="A1299" r:id="rId545" display="Р6М5К5"/>
    <hyperlink ref="A1384" r:id="rId546" display="12Х18Н12Т"/>
    <hyperlink ref="A1385" r:id="rId547" display="12Х18Н12Т"/>
    <hyperlink ref="A1386" r:id="rId548" display="12Х18Н12Т"/>
    <hyperlink ref="A69" r:id="rId549" display="http://www.splav.kharkov.com/mat_start.php?name_id=348"/>
    <hyperlink ref="A617" r:id="rId550" display="45ХН2МФА"/>
    <hyperlink ref="A1597" r:id="rId551" display="30Х13"/>
    <hyperlink ref="A1646" r:id="rId552" display="40Х13"/>
    <hyperlink ref="A1279" r:id="rId553" display="Р12"/>
    <hyperlink ref="A491" r:id="rId554" display="40Х"/>
    <hyperlink ref="A502" r:id="rId555" display="40Х"/>
    <hyperlink ref="A615" r:id="rId556" display="38ХН3МФА"/>
    <hyperlink ref="A376" r:id="rId557" display="19"/>
    <hyperlink ref="A1244" r:id="rId558" display="Р6М5"/>
    <hyperlink ref="A1592" r:id="rId559" display="20Х13"/>
    <hyperlink ref="A343" r:id="rId560" display="20"/>
    <hyperlink ref="A266" r:id="rId561" display="http://www.splav.kharkov.com/mat_start.php?name_id=87"/>
    <hyperlink ref="A1106" r:id="rId562" display="У8А"/>
    <hyperlink ref="A419" r:id="rId563" display="http://www.splav.kharkov.com/mat_start.php?name_id=87"/>
    <hyperlink ref="A37" r:id="rId564" display="20"/>
    <hyperlink ref="A1177" r:id="rId565" display="ХВГ"/>
    <hyperlink ref="A493" r:id="rId566" display="40Х"/>
    <hyperlink ref="A148" r:id="rId567" display="20"/>
    <hyperlink ref="A584" r:id="rId568" display="12ХН3А"/>
    <hyperlink ref="A600" r:id="rId569" display="30ХН3А"/>
    <hyperlink ref="A850" r:id="rId570" display="Х6ВФ"/>
    <hyperlink ref="A851" r:id="rId571" display="Х6ВФ"/>
    <hyperlink ref="A1598" r:id="rId572" display="30Х13"/>
    <hyperlink ref="A279" r:id="rId573" display="http://www.splav.kharkov.com/mat_start.php?name_id=87"/>
    <hyperlink ref="A626" r:id="rId574" display="40Х2Н2МА"/>
    <hyperlink ref="A375" r:id="rId575" display="40Х"/>
    <hyperlink ref="A614" r:id="rId576" display="38ХН3МФА"/>
    <hyperlink ref="A869:A889" r:id="rId577" display="Х12Ф1"/>
    <hyperlink ref="A1813" r:id="rId578" display="ЛС-59-1"/>
    <hyperlink ref="A1816" r:id="rId579" display="Л63"/>
    <hyperlink ref="A1820" r:id="rId580" display="Л63"/>
    <hyperlink ref="A1822" r:id="rId581" display="Л63"/>
    <hyperlink ref="A1823" r:id="rId582" display="Л63"/>
    <hyperlink ref="A1825" r:id="rId583" display="Л63"/>
    <hyperlink ref="A1826" r:id="rId584" display="Л63"/>
    <hyperlink ref="A1827" r:id="rId585" display="Л63"/>
    <hyperlink ref="A1828" r:id="rId586" display="Л63"/>
    <hyperlink ref="A1829" r:id="rId587" display="Л63"/>
    <hyperlink ref="A1524" r:id="rId588" display="12Х13"/>
    <hyperlink ref="A918" r:id="rId589" display="Х12Ф1"/>
    <hyperlink ref="A1807" r:id="rId590" display="Л63"/>
    <hyperlink ref="A395" r:id="rId591" display="http://www.splav.kharkov.com/mat_start.php?name_id=87"/>
    <hyperlink ref="A398" r:id="rId592" display="http://www.splav.kharkov.com/mat_start.php?name_id=87"/>
    <hyperlink ref="A115" r:id="rId593" display="20"/>
    <hyperlink ref="A244" r:id="rId594" display="http://www.splav.kharkov.com/mat_start.php?name_id=87"/>
    <hyperlink ref="A1338" r:id="rId595" display="12Х18Н10Т"/>
    <hyperlink ref="A1342" r:id="rId596" display="15Х12ВНМФ-Ш"/>
    <hyperlink ref="A1366" r:id="rId597" display="12Х13"/>
    <hyperlink ref="A1365" r:id="rId598" display="12Х13"/>
    <hyperlink ref="A1343" r:id="rId599" display="15Х11МФ-Ш"/>
    <hyperlink ref="A1344" r:id="rId600" display="15Х11МФ-Ш"/>
    <hyperlink ref="A62" r:id="rId601" display="http://www.splav.kharkov.com/mat_start.php?name_id=87"/>
    <hyperlink ref="A593" r:id="rId602" display="20ХНМ"/>
    <hyperlink ref="A535" r:id="rId603" display="35Х"/>
    <hyperlink ref="A590" r:id="rId604" display="25ХГТ"/>
    <hyperlink ref="A228" r:id="rId605" display="http://www.splav.kharkov.com/mat_start.php?name_id=87"/>
    <hyperlink ref="A216" r:id="rId606" display="http://www.splav.kharkov.com/mat_start.php?name_id=86"/>
    <hyperlink ref="A224" r:id="rId607" display="http://www.splav.kharkov.com/mat_start.php?name_id=86"/>
    <hyperlink ref="A217" r:id="rId608" display="http://www.splav.kharkov.com/mat_start.php?name_id=86"/>
    <hyperlink ref="A232" r:id="rId609" display="http://www.splav.kharkov.com/mat_start.php?name_id=86"/>
    <hyperlink ref="A233" r:id="rId610" display="http://www.splav.kharkov.com/mat_start.php?name_id=86"/>
    <hyperlink ref="A93" r:id="rId611" display="http://www.splav.kharkov.com/mat_start.php?name_id=348"/>
    <hyperlink ref="A297" r:id="rId612" display="http://www.splav.kharkov.com/mat_start.php?name_id=87"/>
    <hyperlink ref="A280" r:id="rId613" display="http://www.splav.kharkov.com/mat_start.php?name_id=87"/>
    <hyperlink ref="A275" r:id="rId614" display="http://www.splav.kharkov.com/mat_start.php?name_id=87"/>
    <hyperlink ref="A551" r:id="rId615" display="40Х"/>
    <hyperlink ref="A552" r:id="rId616" display="40Х"/>
    <hyperlink ref="A28:A29" r:id="rId617" display="20"/>
    <hyperlink ref="A939" r:id="rId618" display="Х12М"/>
    <hyperlink ref="A1142" r:id="rId619" display="9ХС"/>
    <hyperlink ref="A683" r:id="rId620" display="15Х5"/>
    <hyperlink ref="A1328" r:id="rId621" display="10Х14Г14Н4Т"/>
    <hyperlink ref="A1350" r:id="rId622" display="08Х17Т"/>
    <hyperlink ref="A766" r:id="rId623" display="4Х5МФС"/>
    <hyperlink ref="A767" r:id="rId624" display="4Х5МФС"/>
    <hyperlink ref="A88" r:id="rId625" display="http://www.splav.kharkov.com/mat_start.php?name_id=348"/>
    <hyperlink ref="A162" r:id="rId626" display="30"/>
    <hyperlink ref="A1329" r:id="rId627" display="AISI 304 (08Х18Н10)"/>
    <hyperlink ref="A1329:A1330" r:id="rId628" display="AISI 304 (08Х18Н10)"/>
    <hyperlink ref="A1331" r:id="rId629" display="AISI 304 (08Х18Н10)"/>
    <hyperlink ref="A300" r:id="rId630" display="http://www.splav.kharkov.com/mat_start.php?name_id=86"/>
    <hyperlink ref="A132" r:id="rId631" display="20"/>
    <hyperlink ref="A392" r:id="rId632" display="20"/>
    <hyperlink ref="A391" r:id="rId633" display="20"/>
    <hyperlink ref="A396" r:id="rId634" display="http://www.splav.kharkov.com/mat_start.php?name_id=87"/>
    <hyperlink ref="A1749" r:id="rId635" display="Д16"/>
    <hyperlink ref="A1751" r:id="rId636" display="Д16"/>
    <hyperlink ref="A1750" r:id="rId637" display="Д16"/>
    <hyperlink ref="A134" r:id="rId638" display="20"/>
    <hyperlink ref="A373" r:id="rId639" display="20"/>
    <hyperlink ref="A619" r:id="rId640" display="45ХН2МФА"/>
    <hyperlink ref="A464" r:id="rId641" display="20Х"/>
    <hyperlink ref="A1606" r:id="rId642" display="30Х13"/>
    <hyperlink ref="A1595" r:id="rId643" display="30Х13"/>
    <hyperlink ref="A1334" r:id="rId644" display="12Х18Н10Т"/>
    <hyperlink ref="A801" r:id="rId645" display="5ХНМ"/>
    <hyperlink ref="A1389" r:id="rId646" display="08Х17Н6Т"/>
    <hyperlink ref="A465:A466" r:id="rId647" display="20Х"/>
    <hyperlink ref="A517:A518" r:id="rId648" display="40Х"/>
    <hyperlink ref="A1115" r:id="rId649" display="7ХФ"/>
    <hyperlink ref="A133" r:id="rId650" display="20"/>
    <hyperlink ref="A921" r:id="rId651" display="Х12МФ"/>
    <hyperlink ref="A1403:A1406" r:id="rId652" display="13Х11Н2В2МФ"/>
    <hyperlink ref="A1250" r:id="rId653" display="Р6М5"/>
    <hyperlink ref="A1251:A1252" r:id="rId654" display="Р6М5"/>
    <hyperlink ref="A1246" r:id="rId655" display="Р6М5"/>
    <hyperlink ref="A1248" r:id="rId656" display="Р6М5"/>
    <hyperlink ref="A1245" r:id="rId657" display="Р6М5"/>
    <hyperlink ref="A1247" r:id="rId658" display="Р6М5"/>
    <hyperlink ref="A1249" r:id="rId659" display="Р6М5"/>
    <hyperlink ref="A1665" r:id="rId660" display="40Х13"/>
    <hyperlink ref="A1088" r:id="rId661" display="У7А"/>
    <hyperlink ref="A308" r:id="rId662" display="http://www.splav.kharkov.com/mat_start.php?name_id=87"/>
    <hyperlink ref="A287" r:id="rId663" display="http://www.splav.kharkov.com/mat_start.php?name_id=87"/>
    <hyperlink ref="A281" r:id="rId664" display="http://www.splav.kharkov.com/mat_start.php?name_id=87"/>
    <hyperlink ref="A149" r:id="rId665" display="20"/>
    <hyperlink ref="A271" r:id="rId666" display="http://www.splav.kharkov.com/mat_start.php?name_id=87"/>
    <hyperlink ref="A140" r:id="rId667" display="09Г2С"/>
    <hyperlink ref="A969" r:id="rId668" display="У8А"/>
    <hyperlink ref="A970" r:id="rId669" display="У8А"/>
    <hyperlink ref="A1811" r:id="rId670" display="ЛС-59-1"/>
    <hyperlink ref="A1808" r:id="rId671" display="ЛС-59-1"/>
    <hyperlink ref="A40" r:id="rId672" display="19"/>
    <hyperlink ref="A41" r:id="rId673" display="19"/>
    <hyperlink ref="A1270" r:id="rId674" display="Р6М5"/>
    <hyperlink ref="A1275" r:id="rId675" display="Р6М5"/>
    <hyperlink ref="A22" r:id="rId676" display="14Г2"/>
    <hyperlink ref="A927" r:id="rId677" display="Х12МФ"/>
    <hyperlink ref="A1204" r:id="rId678" display="ХВГ"/>
    <hyperlink ref="A1188" r:id="rId679" display="ХВГ"/>
    <hyperlink ref="A1539" r:id="rId680" display="20Х13"/>
    <hyperlink ref="A1288" r:id="rId681" display="Р6М5"/>
    <hyperlink ref="A1575" r:id="rId682" display="20Х13"/>
    <hyperlink ref="A1623" r:id="rId683" display="30Х13"/>
    <hyperlink ref="A1290" r:id="rId684" display="Р12"/>
    <hyperlink ref="A971" r:id="rId685" display="У8А"/>
    <hyperlink ref="A1195" r:id="rId686" display="ХВГ"/>
    <hyperlink ref="A248" r:id="rId687" display="http://www.splav.kharkov.com/mat_start.php?name_id=86"/>
    <hyperlink ref="A974" r:id="rId688" display="У8А"/>
    <hyperlink ref="A1716" r:id="rId689" display="95Х18"/>
    <hyperlink ref="A1837:A1846" r:id="rId690" display="79НМ"/>
    <hyperlink ref="A389" r:id="rId691" display="19"/>
    <hyperlink ref="A847" r:id="rId692" display="7Х3"/>
    <hyperlink ref="A792" r:id="rId693" display="4ХМФС"/>
    <hyperlink ref="A716" r:id="rId694" display="11Х4В2МФ3С2"/>
    <hyperlink ref="A916" r:id="rId695" display="Х12М"/>
    <hyperlink ref="A1016:A1024" r:id="rId696" display="У8А"/>
    <hyperlink ref="A51" r:id="rId697" display="http://www.splav.kharkov.com/mat_start.php?name_id=87"/>
    <hyperlink ref="A52" r:id="rId698" display="http://www.splav.kharkov.com/mat_start.php?name_id=87"/>
    <hyperlink ref="A53" r:id="rId699" display="http://www.splav.kharkov.com/mat_start.php?name_id=87"/>
    <hyperlink ref="A818" r:id="rId700" display="5ХНМ"/>
    <hyperlink ref="A1596" r:id="rId701" display="30Х13"/>
    <hyperlink ref="A1291" r:id="rId702" display="Р6М5"/>
    <hyperlink ref="A1294" r:id="rId703" display="Р6М5"/>
    <hyperlink ref="A1289" r:id="rId704" display="Р6М5"/>
    <hyperlink ref="A1276" r:id="rId705" display="Р6М5"/>
    <hyperlink ref="A1373" r:id="rId706" display="AISI 304 (08Х18Н10)"/>
    <hyperlink ref="A1375" r:id="rId707" display="AISI 304 (08Х18Н10)"/>
    <hyperlink ref="A1376:A1377" r:id="rId708" display="AISI 304 (08Х18Н10)"/>
    <hyperlink ref="A1379" r:id="rId709" display="AISI 304 (08Х18Н10)"/>
    <hyperlink ref="A1381" r:id="rId710" display="AISI 304 (08Х18Н10)"/>
    <hyperlink ref="A1367" r:id="rId711" display="12Х18Н10Т"/>
    <hyperlink ref="A1548" r:id="rId712" display="20Х13"/>
    <hyperlink ref="A1110" r:id="rId713" display="У8А"/>
    <hyperlink ref="A1217" r:id="rId714" display="ХВГ"/>
    <hyperlink ref="A1352" r:id="rId715" display="14Х17Н2"/>
    <hyperlink ref="A1353" r:id="rId716" display="14Х17Н2"/>
    <hyperlink ref="A1040" r:id="rId717" display="У12А"/>
    <hyperlink ref="A1274" r:id="rId718" display="Р6М5К5"/>
    <hyperlink ref="A1272" r:id="rId719" display="Р6М5К5"/>
    <hyperlink ref="A1231" r:id="rId720" display="ХВГ"/>
    <hyperlink ref="A764" r:id="rId721" display="4Х5МФС"/>
    <hyperlink ref="A1728" r:id="rId722" display="95Х18"/>
    <hyperlink ref="A649" r:id="rId723" display="65Г"/>
    <hyperlink ref="A1178" r:id="rId724" display="ХВГ"/>
    <hyperlink ref="A1117:A1126" r:id="rId725" display="90ХФ"/>
    <hyperlink ref="A1046" r:id="rId726" display="У10А"/>
    <hyperlink ref="A836" r:id="rId727" display="6ХВ2С"/>
    <hyperlink ref="A1332" r:id="rId728" display="AISI 304 (08Х18Н10)"/>
    <hyperlink ref="A505" r:id="rId729" display="40Х"/>
    <hyperlink ref="A489" r:id="rId730" display="30ХГСА"/>
    <hyperlink ref="A1415" r:id="rId731" display="14Х17Н2"/>
    <hyperlink ref="A1421:A1422" r:id="rId732" display="14Х17Н2"/>
    <hyperlink ref="A1744" r:id="rId733" display="Д16"/>
    <hyperlink ref="A1293" r:id="rId734" display="Р9М4К8"/>
    <hyperlink ref="A339" r:id="rId735" display="12Х18Н10Т"/>
    <hyperlink ref="A1814" r:id="rId736" display="ЛС-59-1"/>
    <hyperlink ref="A1817" r:id="rId737" display="ЛС-59-1"/>
    <hyperlink ref="A1818" r:id="rId738" display="ЛС-59-1"/>
    <hyperlink ref="A1819" r:id="rId739" display="ЛС-59-1"/>
    <hyperlink ref="A1300" r:id="rId740" display="Р6М5"/>
    <hyperlink ref="A1301" r:id="rId741" display="Р6М5"/>
    <hyperlink ref="A1302" r:id="rId742" display="Р6М5"/>
    <hyperlink ref="A1304" r:id="rId743" display="Р6М5"/>
    <hyperlink ref="A1305" r:id="rId744" display="Р6М5"/>
    <hyperlink ref="A1306" r:id="rId745" display="Р6М5"/>
    <hyperlink ref="A1307" r:id="rId746" display="Р6М5"/>
    <hyperlink ref="A1308" r:id="rId747" display="Р6М5"/>
    <hyperlink ref="A1309" r:id="rId748" display="Р6М5"/>
    <hyperlink ref="A1310" r:id="rId749" display="Р6М5"/>
    <hyperlink ref="A1311" r:id="rId750" display="Р6М5"/>
    <hyperlink ref="A1313" r:id="rId751" display="Р6М5"/>
    <hyperlink ref="A1314" r:id="rId752" display="Р6М5"/>
    <hyperlink ref="A1317" r:id="rId753" display="Р6М5"/>
    <hyperlink ref="A1318" r:id="rId754" display="Р6М5"/>
    <hyperlink ref="A250" r:id="rId755" display="http://www.splav.kharkov.com/mat_start.php?name_id=86"/>
    <hyperlink ref="A1541" r:id="rId756" display="20Х13"/>
    <hyperlink ref="A1574" r:id="rId757" display="20Х13"/>
    <hyperlink ref="A1581" r:id="rId758" display="20Х13"/>
    <hyperlink ref="A218" r:id="rId759" display="http://www.splav.kharkov.com/mat_start.php?name_id=86"/>
    <hyperlink ref="A1412:A1414" r:id="rId760" display="14Х17Н2"/>
    <hyperlink ref="A360" r:id="rId761" display="14Х17Н2"/>
    <hyperlink ref="A1471" r:id="rId762" display="25Х13Н2"/>
    <hyperlink ref="A1476" r:id="rId763" display="25Х13Н2"/>
    <hyperlink ref="A1477" r:id="rId764" display="25Х13Н2"/>
    <hyperlink ref="A1466" r:id="rId765" display="25Х13Н2"/>
    <hyperlink ref="A1221" r:id="rId766" display="ХВГ"/>
    <hyperlink ref="A725" r:id="rId767" display="3Х2В8Ф"/>
    <hyperlink ref="A1099" r:id="rId768" display="У10А"/>
    <hyperlink ref="A701" r:id="rId769" display="ШХ15"/>
    <hyperlink ref="A811" r:id="rId770" display="5ХНМ"/>
    <hyperlink ref="A413" r:id="rId771" display="http://www.splav.kharkov.com/mat_start.php?name_id=87"/>
    <hyperlink ref="A952:A954" r:id="rId772" display="Х12МФ"/>
    <hyperlink ref="A1470" r:id="rId773" display="25Х13Н2"/>
    <hyperlink ref="A1420" r:id="rId774" display="14Х17Н2"/>
    <hyperlink ref="A924" r:id="rId775" display="Х12"/>
    <hyperlink ref="A935" r:id="rId776" display="Х12МФ"/>
    <hyperlink ref="A940" r:id="rId777" display="Х12МФ"/>
    <hyperlink ref="A815" r:id="rId778" display="5ХНМ"/>
    <hyperlink ref="A812" r:id="rId779" display="5ХНМ"/>
    <hyperlink ref="A638" r:id="rId780" display="50ХГА"/>
    <hyperlink ref="A920" r:id="rId781" display="Х12"/>
    <hyperlink ref="A1283" r:id="rId782" display="Р6М5К5"/>
    <hyperlink ref="A726" r:id="rId783" display="3Х2В8Ф"/>
    <hyperlink ref="A727" r:id="rId784" display="3Х2В8Ф"/>
    <hyperlink ref="A728" r:id="rId785" display="3Х2В8Ф"/>
    <hyperlink ref="A729" r:id="rId786" display="3Х2В8Ф"/>
    <hyperlink ref="A1222:A1230" r:id="rId787" display="ХВГ"/>
    <hyperlink ref="A705" r:id="rId788" display="ШХ15"/>
    <hyperlink ref="A618" r:id="rId789" display="45ХН2МФА"/>
    <hyperlink ref="A928" r:id="rId790" display="Х12"/>
    <hyperlink ref="A1220" r:id="rId791" display="ХВГ"/>
    <hyperlink ref="A902" r:id="rId792" display="Х12"/>
    <hyperlink ref="A903" r:id="rId793" display="Х12"/>
    <hyperlink ref="A904:A905" r:id="rId794" display="Х12"/>
    <hyperlink ref="A908:A909" r:id="rId795" display="Х12"/>
    <hyperlink ref="A910:A913" r:id="rId796" display="Х12"/>
    <hyperlink ref="A1284" r:id="rId797" display="Р6М5К5"/>
    <hyperlink ref="A1391" r:id="rId798" display="12Х21Н5Т"/>
    <hyperlink ref="A1557" r:id="rId799" display="20Х13"/>
    <hyperlink ref="A1568" r:id="rId800" display="20Х13"/>
    <hyperlink ref="A1303" r:id="rId801" display="Р6АМ5"/>
    <hyperlink ref="A25" r:id="rId802" display="19"/>
    <hyperlink ref="A26" r:id="rId803" display="19"/>
    <hyperlink ref="A27" r:id="rId804" display="19"/>
    <hyperlink ref="A1724" r:id="rId805" display="95Х18"/>
    <hyperlink ref="A1726" r:id="rId806" display="95Х18"/>
    <hyperlink ref="A1542" r:id="rId807" display="20Х13"/>
    <hyperlink ref="A497" r:id="rId808" display="40Х"/>
    <hyperlink ref="A342" r:id="rId809" display="20"/>
    <hyperlink ref="A1297" r:id="rId810" display="11Р3АМ3Ф2"/>
    <hyperlink ref="A1534" r:id="rId811" display="20Х13"/>
    <hyperlink ref="A1210" r:id="rId812" display="ХВГ"/>
    <hyperlink ref="A1219" r:id="rId813" display="ХВГ"/>
    <hyperlink ref="A1054:A1055" r:id="rId814" display="У8А"/>
    <hyperlink ref="A1063" r:id="rId815" display="У8А"/>
    <hyperlink ref="A1108" r:id="rId816" display="У8А"/>
    <hyperlink ref="A1140" r:id="rId817" display="9ХС"/>
    <hyperlink ref="A602" r:id="rId818" display="30ХН3А"/>
    <hyperlink ref="A907" r:id="rId819" display="Х12"/>
    <hyperlink ref="A856:A859" r:id="rId820" display="Х12"/>
    <hyperlink ref="A860" r:id="rId821" display="Х12"/>
    <hyperlink ref="A866" r:id="rId822" display="Х12"/>
    <hyperlink ref="A861" r:id="rId823" display="Х12"/>
    <hyperlink ref="A867" r:id="rId824" display="Х12"/>
    <hyperlink ref="A862:A865" r:id="rId825" display="Х12"/>
    <hyperlink ref="A868" r:id="rId826" display="Х12"/>
    <hyperlink ref="A1162:A1163" r:id="rId827" display="ХВГ"/>
    <hyperlink ref="A962:A963" r:id="rId828" display="Х12"/>
    <hyperlink ref="A599" r:id="rId829" display="20ХН3А"/>
    <hyperlink ref="A1830" r:id="rId830" display="Л63"/>
    <hyperlink ref="A625" r:id="rId831" display="40Х2Н2МА"/>
    <hyperlink ref="A1051" r:id="rId832" display="У8А"/>
    <hyperlink ref="A1056" r:id="rId833" display="У8А"/>
    <hyperlink ref="A139" r:id="rId834" display="20"/>
    <hyperlink ref="A730" r:id="rId835" display="3Х2В8Ф"/>
    <hyperlink ref="A833" r:id="rId836" display="6ХВ2С"/>
    <hyperlink ref="A958" r:id="rId837" display="Х12МФ"/>
    <hyperlink ref="A813" r:id="rId838" display="5ХНМ"/>
    <hyperlink ref="A1285" r:id="rId839" display="Р6М5К5"/>
    <hyperlink ref="A1641" r:id="rId840" display="30Х13"/>
    <hyperlink ref="A478" r:id="rId841" display="30Х"/>
    <hyperlink ref="A508" r:id="rId842" display="30Х3МФА"/>
    <hyperlink ref="A481" r:id="rId843" display="30Х"/>
    <hyperlink ref="A468" r:id="rId844" display="20Х"/>
    <hyperlink ref="A1064" r:id="rId845" display="У8А"/>
    <hyperlink ref="A731" r:id="rId846" display="3Х2В8Ф"/>
    <hyperlink ref="A732" r:id="rId847" display="3Х2В8Ф"/>
    <hyperlink ref="A733" r:id="rId848" display="3Х2В8Ф"/>
    <hyperlink ref="A734" r:id="rId849" display="3Х2В8Ф"/>
    <hyperlink ref="A893:A900" r:id="rId850" display="Х12МФ"/>
    <hyperlink ref="A1205" r:id="rId851" display="ХВГ"/>
    <hyperlink ref="A1236" r:id="rId852" display="Р6М5"/>
    <hyperlink ref="A1361" r:id="rId853" display="20Х13"/>
    <hyperlink ref="A1362" r:id="rId854" display="20Х13"/>
    <hyperlink ref="A1354" r:id="rId855" display="20Х13"/>
    <hyperlink ref="A1355" r:id="rId856" display="20Х13"/>
    <hyperlink ref="A1358" r:id="rId857" display="08Х13"/>
    <hyperlink ref="A1280" r:id="rId858" display="Р12"/>
    <hyperlink ref="A1282" r:id="rId859" display="Р12"/>
    <hyperlink ref="A814" r:id="rId860" display="5ХНМ"/>
    <hyperlink ref="A997" r:id="rId861" display="У10А"/>
    <hyperlink ref="A998:A1013" r:id="rId862" display="У10А"/>
    <hyperlink ref="A1637" r:id="rId863" display="30Х13"/>
    <hyperlink ref="A1626" r:id="rId864" display="30Х13"/>
    <hyperlink ref="A1628" r:id="rId865" display="30Х13"/>
    <hyperlink ref="A1588" r:id="rId866" display="20Х13"/>
    <hyperlink ref="A1519" r:id="rId867" display="20Х13"/>
    <hyperlink ref="A1522" r:id="rId868" display="20Х13"/>
    <hyperlink ref="A1528" r:id="rId869" display="20Х13"/>
    <hyperlink ref="A1656" r:id="rId870" display="40Х13"/>
    <hyperlink ref="A521" r:id="rId871" display="38ХМ"/>
    <hyperlink ref="A522" r:id="rId872" display="40Х"/>
    <hyperlink ref="A229" r:id="rId873" display="http://www.splav.kharkov.com/mat_start.php?name_id=87"/>
    <hyperlink ref="A1728:A1729" r:id="rId874" display="95Х18"/>
    <hyperlink ref="A805" r:id="rId875" display="5ХНМ"/>
    <hyperlink ref="A270" r:id="rId876" display="http://www.splav.kharkov.com/mat_start.php?name_id=86"/>
    <hyperlink ref="A298" r:id="rId877" display="http://www.splav.kharkov.com/mat_start.php?name_id=87"/>
    <hyperlink ref="A299" r:id="rId878" display="http://www.splav.kharkov.com/mat_start.php?name_id=87"/>
    <hyperlink ref="A247" r:id="rId879" display="http://www.splav.kharkov.com/mat_start.php?name_id=86"/>
    <hyperlink ref="A252" r:id="rId880" display="http://www.splav.kharkov.com/mat_start.php?name_id=87"/>
    <hyperlink ref="A31" r:id="rId881" display="19"/>
    <hyperlink ref="A422" r:id="rId882" display="http://www.splav.kharkov.com/mat_start.php?name_id=87"/>
    <hyperlink ref="A309" r:id="rId883" display="http://www.splav.kharkov.com/mat_start.php?name_id=87"/>
    <hyperlink ref="A312" r:id="rId884" display="http://www.splav.kharkov.com/mat_start.php?name_id=87"/>
    <hyperlink ref="A1703:A1704" r:id="rId885" display="95Х18"/>
    <hyperlink ref="A1240:A1241" r:id="rId886" display="Р6М5"/>
    <hyperlink ref="A1242" r:id="rId887" display="Р6М5"/>
    <hyperlink ref="A1296" r:id="rId888" display="11Р3АМ3Ф2"/>
    <hyperlink ref="A1500" r:id="rId889" display="20Х13"/>
    <hyperlink ref="A1501" r:id="rId890" display="20Х13"/>
    <hyperlink ref="A1455" r:id="rId891" display="25Х13Н2"/>
    <hyperlink ref="A1461" r:id="rId892" display="25Х13Н2"/>
    <hyperlink ref="A636" r:id="rId893" display="50ХФА"/>
    <hyperlink ref="A650" r:id="rId894" display="65Г"/>
    <hyperlink ref="A651:A653" r:id="rId895" display="65Г"/>
    <hyperlink ref="A1034" r:id="rId896" display="У9А"/>
    <hyperlink ref="A1037" r:id="rId897" display="У10А"/>
    <hyperlink ref="A1052" r:id="rId898" display="У9А"/>
    <hyperlink ref="A1060" r:id="rId899" display="У10А"/>
    <hyperlink ref="A1062" r:id="rId900" display="У9А"/>
    <hyperlink ref="A1067" r:id="rId901" display="У8А"/>
    <hyperlink ref="A1075" r:id="rId902" display="У8А"/>
    <hyperlink ref="A1184" r:id="rId903" display="ХВГ"/>
    <hyperlink ref="A832" r:id="rId904" display="5ХВ2С"/>
    <hyperlink ref="A170" r:id="rId905" display="http://www.splav.kharkov.com/mat_start.php?name_id=87"/>
    <hyperlink ref="A1537" r:id="rId906" display="12Х13"/>
    <hyperlink ref="A1072" r:id="rId907" display="У8А"/>
    <hyperlink ref="A1504" r:id="rId908" display="20Х13"/>
    <hyperlink ref="A1483" r:id="rId909" display="08Х17Т"/>
    <hyperlink ref="A1153" r:id="rId910" display="ХГС"/>
    <hyperlink ref="A1154" r:id="rId911" display="ХГС"/>
    <hyperlink ref="A1080" r:id="rId912" display="У8А"/>
    <hyperlink ref="A1102" r:id="rId913" display="У8А"/>
    <hyperlink ref="A708" r:id="rId914" display="ШХ15"/>
    <hyperlink ref="A1059" r:id="rId915" display="У10А"/>
    <hyperlink ref="A661" r:id="rId916" display="65Г"/>
    <hyperlink ref="A253" r:id="rId917" display="http://www.splav.kharkov.com/mat_start.php?name_id=87"/>
    <hyperlink ref="A282" r:id="rId918" display="http://www.splav.kharkov.com/mat_start.php?name_id=87"/>
    <hyperlink ref="A1132" r:id="rId919" display="9Х1"/>
    <hyperlink ref="A490" r:id="rId920" display="35ХГСА"/>
    <hyperlink ref="A1138" r:id="rId921" display="9ХС"/>
    <hyperlink ref="A830" r:id="rId922" display="5ХВ2С"/>
    <hyperlink ref="A831" r:id="rId923" display="6ХВ2С"/>
    <hyperlink ref="A835" r:id="rId924" display="6ХВ2С"/>
    <hyperlink ref="A793" r:id="rId925" display="4ХМФС"/>
    <hyperlink ref="A797" r:id="rId926" display="5ХНМ"/>
    <hyperlink ref="A1169" r:id="rId927" display="ХВГ"/>
    <hyperlink ref="A393" r:id="rId928" display="20"/>
    <hyperlink ref="A184" r:id="rId929" display="http://www.splav.kharkov.com/mat_start.php?name_id=86"/>
    <hyperlink ref="A1812" r:id="rId930" display="ЛС-59-1"/>
    <hyperlink ref="A906" r:id="rId931" display="Х12"/>
    <hyperlink ref="A1135" r:id="rId932" display="9ХС"/>
    <hyperlink ref="A746" r:id="rId933" display="4Х4ВМФС"/>
    <hyperlink ref="A577" r:id="rId934" display="40ХН"/>
    <hyperlink ref="A595" r:id="rId935" display="20ХН4ФА"/>
    <hyperlink ref="A576" r:id="rId936" display="40ХН"/>
    <hyperlink ref="A660" r:id="rId937" display="65Г"/>
    <hyperlink ref="A558" r:id="rId938" display="38ХС"/>
    <hyperlink ref="A1179" r:id="rId939" display="ХВГ"/>
    <hyperlink ref="A1540" r:id="rId940" display="20Х13"/>
    <hyperlink ref="A959" r:id="rId941" display="Х12Ф1"/>
    <hyperlink ref="A21" r:id="rId942" display="19"/>
    <hyperlink ref="A994" r:id="rId943" display="У7А"/>
    <hyperlink ref="A1625" r:id="rId944" display="30Х13"/>
    <hyperlink ref="A1079" r:id="rId945" display="У7А"/>
    <hyperlink ref="A964" r:id="rId946" display="Х12"/>
    <hyperlink ref="A1815" r:id="rId947" display="Л63"/>
    <hyperlink ref="A1633" r:id="rId948" display="30Х13"/>
    <hyperlink ref="A930" r:id="rId949" display="Х12М"/>
    <hyperlink ref="A1556" r:id="rId950" display="20Х13"/>
    <hyperlink ref="A564:A566" r:id="rId951" display="40Х"/>
    <hyperlink ref="A1643" r:id="rId952" display="30Х13"/>
    <hyperlink ref="A1315" r:id="rId953" display="Р6М5"/>
    <hyperlink ref="A1312" r:id="rId954" display="Р6М5"/>
    <hyperlink ref="A1742" r:id="rId955" display="Д16"/>
    <hyperlink ref="A1741" r:id="rId956" display="Д16"/>
    <hyperlink ref="A1735" r:id="rId957" display="Д16"/>
    <hyperlink ref="A1624" r:id="rId958" display="30Х13"/>
    <hyperlink ref="A1719" r:id="rId959" display="95Х18"/>
    <hyperlink ref="A1543" r:id="rId960" display="20Х13"/>
    <hyperlink ref="A1569" r:id="rId961" display="20Х13"/>
    <hyperlink ref="A171" r:id="rId962" display="http://www.splav.kharkov.com/mat_start.php?name_id=86"/>
    <hyperlink ref="A919" r:id="rId963" display="Х12Ф1"/>
    <hyperlink ref="A1155" r:id="rId964" display="ХГС"/>
    <hyperlink ref="A640" r:id="rId965" display="60С2А"/>
    <hyperlink ref="A627" r:id="rId966" display="40ХН2МА"/>
    <hyperlink ref="A639" r:id="rId967" display="http://www.splav.kharkov.com/mat_start.php?name_id=270"/>
    <hyperlink ref="A231" r:id="rId968" display="http://www.splav.kharkov.com/mat_start.php?name_id=87"/>
    <hyperlink ref="A257" r:id="rId969" display="http://www.splav.kharkov.com/mat_start.php?name_id=86"/>
    <hyperlink ref="A802" r:id="rId970" display="5ХНМ"/>
    <hyperlink ref="A844" r:id="rId971" display="8Х3"/>
    <hyperlink ref="A102" r:id="rId972" display="20"/>
    <hyperlink ref="A562" r:id="rId973" display="40Х"/>
    <hyperlink ref="A564" r:id="rId974" display="40Х"/>
    <hyperlink ref="A565" r:id="rId975" display="40Х"/>
    <hyperlink ref="A566" r:id="rId976" display="40Х"/>
    <hyperlink ref="A563" r:id="rId977" display="40Х"/>
    <hyperlink ref="A568" r:id="rId978" display="40Х"/>
    <hyperlink ref="A561" r:id="rId979" display="40Х"/>
    <hyperlink ref="A1407" r:id="rId980" display="16Х11Н2В2МФ"/>
    <hyperlink ref="A1408" r:id="rId981" display="16Х11Н2В2МФ"/>
    <hyperlink ref="A624" r:id="rId982" display="40Х2Н2МА"/>
    <hyperlink ref="A623" r:id="rId983" display="40Х2Н2МА"/>
    <hyperlink ref="A1394" r:id="rId984" display="15Х18Н12С4ТЮ"/>
    <hyperlink ref="A173" r:id="rId985" display="http://www.splav.kharkov.com/mat_start.php?name_id=87"/>
    <hyperlink ref="A178" r:id="rId986" display="http://www.splav.kharkov.com/mat_start.php?name_id=87"/>
    <hyperlink ref="A189" r:id="rId987" display="http://www.splav.kharkov.com/mat_start.php?name_id=87"/>
    <hyperlink ref="A272" r:id="rId988" display="http://www.splav.kharkov.com/mat_start.php?name_id=87"/>
    <hyperlink ref="A828" r:id="rId989" display="6ХВ2С"/>
    <hyperlink ref="A789" r:id="rId990" display="4ХМФС"/>
    <hyperlink ref="A1053" r:id="rId991" display="У9А"/>
    <hyperlink ref="A827" r:id="rId992" display="5ХВ2С"/>
    <hyperlink ref="A765" r:id="rId993" display="4Х5МФС"/>
    <hyperlink ref="A841" r:id="rId994" display="7Х3"/>
    <hyperlink ref="A769" r:id="rId995" display="4Х5МФС"/>
    <hyperlink ref="A740" r:id="rId996" display="4Х4ВМФС"/>
    <hyperlink ref="A741" r:id="rId997" display="4Х4ВМФС"/>
    <hyperlink ref="A742" r:id="rId998" display="4Х4ВМФС"/>
    <hyperlink ref="A743" r:id="rId999" display="4Х4ВМФС"/>
    <hyperlink ref="A745" r:id="rId1000" display="4Х4ВМФС"/>
    <hyperlink ref="A914" r:id="rId1001" display="Х12"/>
    <hyperlink ref="A1281" r:id="rId1002" display="Р6М5"/>
    <hyperlink ref="A1292" r:id="rId1003" display="Р6М5"/>
    <hyperlink ref="A646" r:id="rId1004" display="65Г"/>
    <hyperlink ref="A842:A843" r:id="rId1005" display="7Х3"/>
    <hyperlink ref="A807" r:id="rId1006" display="5ХНМ"/>
    <hyperlink ref="A772" r:id="rId1007" display="4Х5МФС"/>
    <hyperlink ref="A770" r:id="rId1008" display="4Х5МФС"/>
    <hyperlink ref="A925" r:id="rId1009" display="Х12Ф1"/>
    <hyperlink ref="A965" r:id="rId1010" display="Х12Ф1"/>
    <hyperlink ref="A707" r:id="rId1011" display="ШХ15"/>
    <hyperlink ref="A1580" r:id="rId1012" display="20Х13"/>
    <hyperlink ref="A1214" r:id="rId1013" display="ХВГ"/>
    <hyperlink ref="A24" r:id="rId1014" display="19"/>
    <hyperlink ref="A222" r:id="rId1015" display="40Х"/>
    <hyperlink ref="A621" r:id="rId1016" display="40ХН2МА"/>
    <hyperlink ref="A583" r:id="rId1017" display="12ХН3А"/>
    <hyperlink ref="A214" r:id="rId1018" display="http://www.splav.kharkov.com/mat_start.php?name_id=87"/>
    <hyperlink ref="A498" r:id="rId1019" display="40Х"/>
    <hyperlink ref="A500" r:id="rId1020" display="40Х"/>
    <hyperlink ref="A501" r:id="rId1021" display="40Х"/>
    <hyperlink ref="A503" r:id="rId1022" display="40Х"/>
    <hyperlink ref="A506" r:id="rId1023" display="40Х"/>
    <hyperlink ref="A516" r:id="rId1024" display="40Х"/>
    <hyperlink ref="A523" r:id="rId1025" display="40Х"/>
    <hyperlink ref="A527" r:id="rId1026" display="40Х"/>
    <hyperlink ref="A212" r:id="rId1027" display="http://www.splav.kharkov.com/mat_start.php?name_id=87"/>
    <hyperlink ref="A531" r:id="rId1028" display="40Х"/>
    <hyperlink ref="A544" r:id="rId1029" display="40Х"/>
    <hyperlink ref="A1428" r:id="rId1030" display="20Х17Н2"/>
    <hyperlink ref="A135" r:id="rId1031" display="20"/>
    <hyperlink ref="A514" r:id="rId1032" display="40Х"/>
    <hyperlink ref="A1089" r:id="rId1033" display="У8А"/>
    <hyperlink ref="A798" r:id="rId1034" display="5ХНМ"/>
    <hyperlink ref="A405" r:id="rId1035" display="20"/>
    <hyperlink ref="A1549" r:id="rId1036" display="20Х13"/>
    <hyperlink ref="A1444" r:id="rId1037" display="25Х13Н2"/>
    <hyperlink ref="A690" r:id="rId1038" display="Э12 (10895)"/>
    <hyperlink ref="A668:A670" r:id="rId1039" display="65Г"/>
    <hyperlink ref="A672" r:id="rId1040" display="65Г"/>
    <hyperlink ref="A1518" r:id="rId1041" display="20Х13"/>
    <hyperlink ref="A1424" r:id="rId1042" display="14Х17Н2"/>
    <hyperlink ref="A1560" r:id="rId1043" display="20Х13"/>
    <hyperlink ref="A1558" r:id="rId1044" display="20Х13"/>
    <hyperlink ref="A1635" r:id="rId1045" display="30Х13"/>
    <hyperlink ref="A1634" r:id="rId1046" display="30Х13"/>
    <hyperlink ref="A1630" r:id="rId1047" display="30Х13"/>
    <hyperlink ref="A1585" r:id="rId1048" display="20Х13"/>
    <hyperlink ref="A116" r:id="rId1049" display="14Г2"/>
    <hyperlink ref="A1642" r:id="rId1050" display="30Х13"/>
    <hyperlink ref="A1586" r:id="rId1051" display="20Х13"/>
    <hyperlink ref="A1570" r:id="rId1052" display="20Х13"/>
    <hyperlink ref="A1743" r:id="rId1053" display="В95"/>
    <hyperlink ref="A768" r:id="rId1054" display="4Х5МФС"/>
    <hyperlink ref="A771" r:id="rId1055" display="4Х5МФС"/>
    <hyperlink ref="A424" r:id="rId1056" display="http://www.splav.kharkov.com/mat_start.php?name_id=87"/>
    <hyperlink ref="A390" r:id="rId1057" display="20"/>
    <hyperlink ref="A838:A840" r:id="rId1058" display="7Х3"/>
    <hyperlink ref="A1156" r:id="rId1059" display="ХВГ"/>
    <hyperlink ref="A1157" r:id="rId1060" display="ХВГ"/>
    <hyperlink ref="A1168" r:id="rId1061" display="ХВГ"/>
    <hyperlink ref="A33" r:id="rId1062" display="20"/>
    <hyperlink ref="A34" r:id="rId1063" display="20"/>
    <hyperlink ref="A440" r:id="rId1064" display="30ХГСА"/>
    <hyperlink ref="A441" r:id="rId1065" display="30ХГСА"/>
    <hyperlink ref="A983" r:id="rId1066" display="У8А"/>
    <hyperlink ref="A780:A781" r:id="rId1067" display="4Х5МФС"/>
    <hyperlink ref="A1134" r:id="rId1068" display="9ХС"/>
    <hyperlink ref="A826" r:id="rId1069" display="5ХВ2С"/>
    <hyperlink ref="A446" r:id="rId1070" display="40Х"/>
    <hyperlink ref="A1496" r:id="rId1071" display="20Х13"/>
    <hyperlink ref="A819" r:id="rId1072" display="5ХВ2С"/>
    <hyperlink ref="A820" r:id="rId1073" display="5ХВ2С"/>
    <hyperlink ref="A821" r:id="rId1074" display="5ХВ2С"/>
    <hyperlink ref="A822" r:id="rId1075" display="5ХВ2С"/>
    <hyperlink ref="A823" r:id="rId1076" display="5ХВ2С"/>
    <hyperlink ref="A67" r:id="rId1077" display="20"/>
    <hyperlink ref="A917" r:id="rId1078" display="Х12МФ"/>
    <hyperlink ref="A795:A796" r:id="rId1079" display="5ХНВ"/>
    <hyperlink ref="A915" r:id="rId1080" display="Х12"/>
    <hyperlink ref="A1502" r:id="rId1081" display="20Х13"/>
    <hyperlink ref="A1035" r:id="rId1082" display="У9А"/>
    <hyperlink ref="A1398" r:id="rId1083" display="15Х11МФ"/>
    <hyperlink ref="A1382" r:id="rId1084" display="12Х18Н10Т"/>
    <hyperlink ref="A1378" r:id="rId1085" display="12Х18Н10Т"/>
    <hyperlink ref="A1369" r:id="rId1086" display="12Х18Н9"/>
    <hyperlink ref="A1397" r:id="rId1087" display="10Х23Н18"/>
    <hyperlink ref="A1340" r:id="rId1088" display="12Х18Н10Т"/>
    <hyperlink ref="A1333" r:id="rId1089" display="12Х18Н10Т"/>
    <hyperlink ref="A1552" r:id="rId1090" display="20Х13"/>
    <hyperlink ref="A1553" r:id="rId1091" display="12Х13"/>
    <hyperlink ref="A1149" r:id="rId1092" display="9ХС"/>
    <hyperlink ref="A1423" r:id="rId1093" display="14Х17Н2"/>
    <hyperlink ref="A359" r:id="rId1094" display="14Х17Н2"/>
    <hyperlink ref="A1468:A1469" r:id="rId1095" display="25Х13Н2"/>
    <hyperlink ref="A1582" r:id="rId1096" display="20Х13"/>
    <hyperlink ref="A1044" r:id="rId1097" display="У12А"/>
    <hyperlink ref="A1774" r:id="rId1098" display="ОЦС555"/>
    <hyperlink ref="A1775" r:id="rId1099" display="ОЦС555"/>
    <hyperlink ref="A1778" r:id="rId1100" display="ОЦС555"/>
    <hyperlink ref="A1779" r:id="rId1101" display="ОЦС555"/>
    <hyperlink ref="A1780" r:id="rId1102" display="ОЦС555"/>
    <hyperlink ref="A1781" r:id="rId1103" display="ОЦС555"/>
    <hyperlink ref="A1782" r:id="rId1104" display="ОЦС555"/>
    <hyperlink ref="A1783" r:id="rId1105" display="ОЦС555"/>
    <hyperlink ref="A1172" r:id="rId1106" display="ХВГ"/>
    <hyperlink ref="A698" r:id="rId1107" display="ШХ15СГ"/>
    <hyperlink ref="A697" r:id="rId1108" display="ШХ15СГ"/>
    <hyperlink ref="A1703" r:id="rId1109" display="95Х18"/>
    <hyperlink ref="A513" r:id="rId1110" display="40Х"/>
    <hyperlink ref="A56:A57" r:id="rId1111" display="http://www.splav.kharkov.com/mat_start.php?name_id=87"/>
    <hyperlink ref="A23" r:id="rId1112" display="19"/>
    <hyperlink ref="A1622" r:id="rId1113" display="30Х13"/>
    <hyperlink ref="A1464" r:id="rId1114" display="25Х13Н2"/>
    <hyperlink ref="A1550" r:id="rId1115" display="20Х13"/>
    <hyperlink ref="A50" r:id="rId1116" display="http://www.splav.kharkov.com/mat_start.php?name_id=87"/>
    <hyperlink ref="A1838" r:id="rId1117" display="79НМ"/>
    <hyperlink ref="A1839" r:id="rId1118" display="79НМ"/>
    <hyperlink ref="A1840" r:id="rId1119" display="79НМ"/>
    <hyperlink ref="A1841" r:id="rId1120" display="79НМ"/>
    <hyperlink ref="A1842" r:id="rId1121" display="79НМ"/>
    <hyperlink ref="A1843" r:id="rId1122" display="79НМ"/>
    <hyperlink ref="A1844" r:id="rId1123" display="79НМ"/>
    <hyperlink ref="A1845" r:id="rId1124" display="79НМ"/>
    <hyperlink ref="A1042" r:id="rId1125" display="У8А"/>
    <hyperlink ref="A1043" r:id="rId1126" display="У12А"/>
    <hyperlink ref="A1608" r:id="rId1127" display="30Х13"/>
    <hyperlink ref="A1647" r:id="rId1128" display="40Х13"/>
    <hyperlink ref="A1485:A1491" r:id="rId1129" display="08Х17Т"/>
    <hyperlink ref="A694" r:id="rId1130" display="ШХ15"/>
    <hyperlink ref="A695" r:id="rId1131" display="ШХ15"/>
    <hyperlink ref="A702" r:id="rId1132" display="ШХ15"/>
    <hyperlink ref="A1348" r:id="rId1133" display="20Х13"/>
    <hyperlink ref="A1349" r:id="rId1134" display="40Х13"/>
    <hyperlink ref="A1351" r:id="rId1135" display="14Х17Н2"/>
    <hyperlink ref="A439" r:id="rId1136" display="30ХГСА"/>
    <hyperlink ref="A442:A443" r:id="rId1137" display="40Х"/>
    <hyperlink ref="A1607" r:id="rId1138" display="30Х13"/>
    <hyperlink ref="A1462" r:id="rId1139" display="25Х13Н2"/>
    <hyperlink ref="A1616" r:id="rId1140" display="30Х13"/>
    <hyperlink ref="A1615" r:id="rId1141" display="30Х13"/>
    <hyperlink ref="A1614" r:id="rId1142" display="30Х13"/>
    <hyperlink ref="A1620" r:id="rId1143" display="30Х13"/>
    <hyperlink ref="A1621" r:id="rId1144" display="30Х13"/>
    <hyperlink ref="A1631" r:id="rId1145" display="30Х13"/>
    <hyperlink ref="A1629" r:id="rId1146" display="30Х13"/>
    <hyperlink ref="A1551" r:id="rId1147" display="20Х13"/>
    <hyperlink ref="A1472" r:id="rId1148" display="25Х13Н2"/>
    <hyperlink ref="A111" r:id="rId1149" display="20"/>
    <hyperlink ref="A215" r:id="rId1150" display="http://www.splav.kharkov.com/mat_start.php?name_id=87"/>
    <hyperlink ref="A205" r:id="rId1151" display="http://www.splav.kharkov.com/mat_start.php?name_id=87"/>
    <hyperlink ref="A221" r:id="rId1152" display="http://www.splav.kharkov.com/mat_start.php?name_id=87"/>
    <hyperlink ref="A245" r:id="rId1153" display="http://www.splav.kharkov.com/mat_start.php?name_id=87"/>
    <hyperlink ref="A237" r:id="rId1154" display="http://www.splav.kharkov.com/mat_start.php?name_id=87"/>
    <hyperlink ref="A1617" r:id="rId1155" display="30Х13"/>
    <hyperlink ref="A206" r:id="rId1156" display="http://www.splav.kharkov.com/mat_start.php?name_id=87"/>
    <hyperlink ref="A1298" r:id="rId1157" display="Р6М5"/>
    <hyperlink ref="A1139" r:id="rId1158" display="9ХС"/>
    <hyperlink ref="A580" r:id="rId1159" display="12ХН3А"/>
    <hyperlink ref="A1648" r:id="rId1160" display="40Х13"/>
    <hyperlink ref="A1609" r:id="rId1161" display="30Х13"/>
    <hyperlink ref="A1465" r:id="rId1162" display="25Х13Н2"/>
    <hyperlink ref="A1452" r:id="rId1163" display="25Х13Н2"/>
    <hyperlink ref="A1835" r:id="rId1164" display="36Н (Инвар)"/>
    <hyperlink ref="A1486" r:id="rId1165" display="08Х17Т"/>
    <hyperlink ref="A1507" r:id="rId1166" display="20Х13"/>
    <hyperlink ref="A1618" r:id="rId1167" display="30Х13"/>
    <hyperlink ref="A1610" r:id="rId1168" display="30Х13"/>
    <hyperlink ref="A1277" r:id="rId1169" display="Р6М5"/>
    <hyperlink ref="A168" r:id="rId1170" display="http://www.splav.kharkov.com/mat_start.php?name_id=87"/>
    <hyperlink ref="A167" r:id="rId1171" display="http://www.splav.kharkov.com/mat_start.php?name_id=87"/>
    <hyperlink ref="A1038" r:id="rId1172" display="У8А"/>
    <hyperlink ref="A68" r:id="rId1173" display="http://www.splav.kharkov.com/mat_start.php?name_id=348"/>
    <hyperlink ref="A1286" r:id="rId1174" display="Р6М5"/>
    <hyperlink ref="A1383" r:id="rId1175" display="12Х18Н10Т"/>
    <hyperlink ref="A681" r:id="rId1176" display="12Х1МФ"/>
    <hyperlink ref="A1445" r:id="rId1177" display="25Х13Н2"/>
    <hyperlink ref="A1602" r:id="rId1178" display="30Х13"/>
    <hyperlink ref="A1454" r:id="rId1179" display="25Х13Н2"/>
    <hyperlink ref="A109" r:id="rId1180" display="20"/>
    <hyperlink ref="A83" r:id="rId1181" display="http://www.splav.kharkov.com/mat_start.php?name_id=348"/>
    <hyperlink ref="A483" r:id="rId1182" display="30Х"/>
    <hyperlink ref="A234" r:id="rId1183" display="http://www.splav.kharkov.com/mat_start.php?name_id=86"/>
    <hyperlink ref="A219" r:id="rId1184" display="http://www.splav.kharkov.com/mat_start.php?name_id=86"/>
    <hyperlink ref="A225" r:id="rId1185" display="http://www.splav.kharkov.com/mat_start.php?name_id=86"/>
    <hyperlink ref="A118" r:id="rId1186" display="20"/>
    <hyperlink ref="A575" r:id="rId1187" display="40ХН"/>
    <hyperlink ref="A210" r:id="rId1188" display="http://www.splav.kharkov.com/mat_start.php?name_id=87"/>
    <hyperlink ref="A213" r:id="rId1189" display="http://www.splav.kharkov.com/mat_start.php?name_id=87"/>
    <hyperlink ref="A208" r:id="rId1190" display="http://www.splav.kharkov.com/mat_start.php?name_id=86"/>
    <hyperlink ref="A207" r:id="rId1191" display="http://www.splav.kharkov.com/mat_start.php?name_id=86"/>
    <hyperlink ref="A201" r:id="rId1192" display="http://www.splav.kharkov.com/mat_start.php?name_id=86"/>
    <hyperlink ref="A113" r:id="rId1193" display="20"/>
    <hyperlink ref="A582" r:id="rId1194" display="12ХН3А"/>
    <hyperlink ref="A82" r:id="rId1195" display="http://www.splav.kharkov.com/mat_start.php?name_id=348"/>
    <hyperlink ref="A504" r:id="rId1196" display="40Х"/>
    <hyperlink ref="A81" r:id="rId1197" display="http://www.splav.kharkov.com/mat_start.php?name_id=348"/>
    <hyperlink ref="A80" r:id="rId1198" display="http://www.splav.kharkov.com/mat_start.php?name_id=348"/>
    <hyperlink ref="A77" r:id="rId1199" display="http://www.splav.kharkov.com/mat_start.php?name_id=348"/>
    <hyperlink ref="A75" r:id="rId1200" display="http://www.splav.kharkov.com/mat_start.php?name_id=348"/>
    <hyperlink ref="A74" r:id="rId1201" display="http://www.splav.kharkov.com/mat_start.php?name_id=348"/>
    <hyperlink ref="A578" r:id="rId1202" display="12ХН3А"/>
    <hyperlink ref="A187" r:id="rId1203" display="http://www.splav.kharkov.com/mat_start.php?name_id=86"/>
    <hyperlink ref="A191" r:id="rId1204" display="http://www.splav.kharkov.com/mat_start.php?name_id=87"/>
    <hyperlink ref="A106" r:id="rId1205" display="20"/>
    <hyperlink ref="A186" r:id="rId1206" display="http://www.splav.kharkov.com/mat_start.php?name_id=87"/>
    <hyperlink ref="A72" r:id="rId1207" display="http://www.splav.kharkov.com/mat_start.php?name_id=348"/>
    <hyperlink ref="A105" r:id="rId1208" display="20"/>
    <hyperlink ref="A104" r:id="rId1209" display="20"/>
    <hyperlink ref="A181" r:id="rId1210" display="http://www.splav.kharkov.com/mat_start.php?name_id=86"/>
    <hyperlink ref="A71" r:id="rId1211" display="http://www.splav.kharkov.com/mat_start.php?name_id=348"/>
    <hyperlink ref="A179" r:id="rId1212" display="http://www.splav.kharkov.com/mat_start.php?name_id=87"/>
    <hyperlink ref="A180" r:id="rId1213" display="http://www.splav.kharkov.com/mat_start.php?name_id=86"/>
    <hyperlink ref="A103" r:id="rId1214" display="20"/>
    <hyperlink ref="A101" r:id="rId1215" display="20"/>
    <hyperlink ref="A177" r:id="rId1216" display="http://www.splav.kharkov.com/mat_start.php?name_id=87"/>
    <hyperlink ref="A70" r:id="rId1217" display="http://www.splav.kharkov.com/mat_start.php?name_id=348"/>
    <hyperlink ref="A176" r:id="rId1218" display="http://www.splav.kharkov.com/mat_start.php?name_id=87"/>
    <hyperlink ref="A158" r:id="rId1219" display="30"/>
    <hyperlink ref="A474" r:id="rId1220" display="30Х"/>
    <hyperlink ref="A175" r:id="rId1221" display="http://www.splav.kharkov.com/mat_start.php?name_id=87"/>
    <hyperlink ref="A174" r:id="rId1222" display="http://www.splav.kharkov.com/mat_start.php?name_id=87"/>
    <hyperlink ref="A1611" r:id="rId1223" display="30Х13"/>
    <hyperlink ref="A1638" r:id="rId1224" display="30Х13"/>
    <hyperlink ref="A1425" r:id="rId1225" display="14Х17Н2"/>
    <hyperlink ref="A1707" r:id="rId1226" display="95Х18"/>
    <hyperlink ref="A656" r:id="rId1227" display="http://www.splav.kharkov.com/mat_start.php?name_id=210"/>
    <hyperlink ref="A42" r:id="rId1228" display="20"/>
    <hyperlink ref="A1546" r:id="rId1229" display="20Х13"/>
    <hyperlink ref="A1571" r:id="rId1230" display="20Х13"/>
    <hyperlink ref="A512" r:id="rId1231" display="40Х"/>
    <hyperlink ref="A654" r:id="rId1232" display="65Г"/>
    <hyperlink ref="A1057" r:id="rId1233" display="У10А"/>
    <hyperlink ref="A642" r:id="rId1234" display="60С2А"/>
    <hyperlink ref="A1821" r:id="rId1235" display="Л63"/>
    <hyperlink ref="A1698" r:id="rId1236" display="65Х13Ш"/>
    <hyperlink ref="A1048" r:id="rId1237" display="У8А"/>
    <hyperlink ref="A696" r:id="rId1238" display="ШХ15"/>
    <hyperlink ref="A657" r:id="rId1239" display="http://www.splav.kharkov.com/mat_start.php?name_id=211"/>
    <hyperlink ref="A658:A659" r:id="rId1240" display="http://www.splav.kharkov.com/mat_start.php?name_id=211"/>
    <hyperlink ref="A1101" r:id="rId1241" display="У7А"/>
    <hyperlink ref="A407" r:id="rId1242" display="20"/>
    <hyperlink ref="A1599" r:id="rId1243" display="30Х13"/>
    <hyperlink ref="A1058" r:id="rId1244" display="У8А"/>
    <hyperlink ref="A1603" r:id="rId1245" display="30Х13"/>
    <hyperlink ref="A1636" r:id="rId1246" display="30Х13"/>
    <hyperlink ref="A1505" r:id="rId1247" display="20Х13"/>
    <hyperlink ref="A1316" r:id="rId1248" display="Р6М5"/>
    <hyperlink ref="A1339" r:id="rId1249" display="12Х18Н10Т"/>
    <hyperlink ref="A32" r:id="rId1250" display="19"/>
    <hyperlink ref="A1578" r:id="rId1251" display="20Х13"/>
    <hyperlink ref="A1572" r:id="rId1252" display="20Х13"/>
    <hyperlink ref="A1182" r:id="rId1253" display="ХВГ"/>
    <hyperlink ref="A1076" r:id="rId1254" display="У7А"/>
    <hyperlink ref="A1498" r:id="rId1255" display="20Х13"/>
    <hyperlink ref="A1467" r:id="rId1256" display="25Х13Н2"/>
    <hyperlink ref="A1137" r:id="rId1257" display="9ХС"/>
    <hyperlink ref="A1049" r:id="rId1258" display="У10А"/>
    <hyperlink ref="A1041" r:id="rId1259" display="У8А"/>
    <hyperlink ref="A1045" r:id="rId1260" display="У8А"/>
    <hyperlink ref="A492" r:id="rId1261" display="40Х"/>
    <hyperlink ref="A1527" r:id="rId1262" display="20Х13"/>
    <hyperlink ref="A1544" r:id="rId1263" display="20Х13"/>
    <hyperlink ref="A1545" r:id="rId1264" display="20Х13"/>
    <hyperlink ref="A1639" r:id="rId1265" display="30Х13"/>
    <hyperlink ref="A1579" r:id="rId1266" display="20Х13"/>
    <hyperlink ref="A1589" r:id="rId1267" display="20Х13"/>
    <hyperlink ref="A1071" r:id="rId1268" display="У8А"/>
    <hyperlink ref="A1077" r:id="rId1269" display="У8А"/>
    <hyperlink ref="A402" r:id="rId1270" display="20"/>
    <hyperlink ref="A1402" r:id="rId1271" display="13Х11Н2В2МФ"/>
    <hyperlink ref="A1050" r:id="rId1272" display="У10А"/>
    <hyperlink ref="A1457" r:id="rId1273" display="25Х13Н2"/>
    <hyperlink ref="A1482" r:id="rId1274" display="08Х17Т"/>
    <hyperlink ref="A1047" r:id="rId1275" display="У10А"/>
    <hyperlink ref="A344" r:id="rId1276" display="20"/>
    <hyperlink ref="A354" r:id="rId1277" display="http://www.splav.kharkov.com/mat_start.php?name_id=87"/>
    <hyperlink ref="A1727" r:id="rId1278" display="95Х18"/>
    <hyperlink ref="A1708:A1712" r:id="rId1279" display="95Х18"/>
    <hyperlink ref="A1427" r:id="rId1280" display="14Х17Н2"/>
    <hyperlink ref="A1627" r:id="rId1281" display="30Х13"/>
    <hyperlink ref="A1590" r:id="rId1282" display="20Х13"/>
    <hyperlink ref="A1171" r:id="rId1283" display="ХВГ"/>
    <hyperlink ref="A711" r:id="rId1284" display="ШХ15"/>
    <hyperlink ref="A579" r:id="rId1285" display="12ХН3А"/>
    <hyperlink ref="A1506" r:id="rId1286" display="20Х13"/>
    <hyperlink ref="A1834" r:id="rId1287" display="36Н (Инвар)"/>
    <hyperlink ref="A1604" r:id="rId1288" display="30Х13"/>
    <hyperlink ref="A1463" r:id="rId1289" display="25Х13Н2"/>
    <hyperlink ref="A1453" r:id="rId1290" display="25Х13Н2"/>
    <hyperlink ref="A555" r:id="rId1291" display="40ХН"/>
    <hyperlink ref="A283" r:id="rId1292" display="40ХН"/>
    <hyperlink ref="A557" r:id="rId1293" display="40ХН"/>
    <hyperlink ref="A292" r:id="rId1294" display="40ХН"/>
    <hyperlink ref="A274" r:id="rId1295" display="40Х"/>
    <hyperlink ref="A1141" r:id="rId1296" display="9ХС"/>
    <hyperlink ref="A1640" r:id="rId1297" display="30Х13"/>
    <hyperlink ref="A1508" r:id="rId1298" display="20Х13"/>
    <hyperlink ref="A1523" r:id="rId1299" display="20Х13"/>
    <hyperlink ref="A1526" r:id="rId1300" display="20Х13"/>
    <hyperlink ref="A1525" r:id="rId1301" display="20Х13"/>
    <hyperlink ref="A1559" r:id="rId1302" display="20Х13"/>
    <hyperlink ref="A1520" r:id="rId1303" display="20Х13"/>
    <hyperlink ref="A1612" r:id="rId1304" display="30Х13"/>
    <hyperlink ref="A1810" r:id="rId1305" display="ЛС-59-1"/>
    <hyperlink ref="A421" r:id="rId1306" display="http://www.splav.kharkov.com/mat_start.php?name_id=87"/>
    <hyperlink ref="A1706" r:id="rId1307" display="95Х18"/>
    <hyperlink ref="A1432" r:id="rId1308" display="14Х17Н2"/>
    <hyperlink ref="A1036" r:id="rId1309" display="У8А"/>
    <hyperlink ref="A808" r:id="rId1310" display="5ХНМ"/>
    <hyperlink ref="A744" r:id="rId1311" display="4Х4ВМФС"/>
    <hyperlink ref="A794" r:id="rId1312" display="4ХМФС"/>
    <hyperlink ref="A699" r:id="rId1313" display="ШХ15"/>
    <hyperlink ref="A394" r:id="rId1314" display="20"/>
    <hyperlink ref="A1593" r:id="rId1315" display="20Х13"/>
    <hyperlink ref="A1605" r:id="rId1316" display="30Х13"/>
    <hyperlink ref="A1600" r:id="rId1317" display="30Х13"/>
    <hyperlink ref="A1649" r:id="rId1318" display="40Х13"/>
    <hyperlink ref="A1657" r:id="rId1319" display="40Х13"/>
    <hyperlink ref="A1278" r:id="rId1320" display="Р6М5"/>
    <hyperlink ref="A922" r:id="rId1321" display="Х12МФ"/>
    <hyperlink ref="A700" r:id="rId1322" display="ШХ15"/>
    <hyperlink ref="A704" r:id="rId1323" display="ШХ15СГ"/>
    <hyperlink ref="A1061" r:id="rId1324" display="У10А"/>
    <hyperlink ref="A1068" r:id="rId1325" display="У10А"/>
    <hyperlink ref="A1613" r:id="rId1326" display="30Х13"/>
    <hyperlink ref="A351" r:id="rId1327" display="20"/>
    <hyperlink ref="A345" r:id="rId1328" display="20"/>
    <hyperlink ref="A367" r:id="rId1329" display="http://www.splav.kharkov.com/mat_start.php?name_id=87"/>
    <hyperlink ref="A364" r:id="rId1330" display="20"/>
    <hyperlink ref="A356" r:id="rId1331" display="http://www.splav.kharkov.com/mat_start.php?name_id=87"/>
    <hyperlink ref="A341" r:id="rId1332" display="http://www.splav.kharkov.com/mat_start.php?name_id=348"/>
    <hyperlink ref="A1372" r:id="rId1333" display="12Х18Н10Т"/>
    <hyperlink ref="A1374" r:id="rId1334" display="08Х18Н10Т"/>
    <hyperlink ref="A157" r:id="rId1335" display="30"/>
    <hyperlink ref="A235" r:id="rId1336" display="http://www.splav.kharkov.com/mat_start.php?name_id=87"/>
    <hyperlink ref="A254" r:id="rId1337" display="http://www.splav.kharkov.com/mat_start.php?name_id=87"/>
    <hyperlink ref="A255" r:id="rId1338" display="http://www.splav.kharkov.com/mat_start.php?name_id=87"/>
    <hyperlink ref="A258" r:id="rId1339" display="http://www.splav.kharkov.com/mat_start.php?name_id=87"/>
    <hyperlink ref="A1118" r:id="rId1340" display="90ХФ"/>
    <hyperlink ref="A817" r:id="rId1341" display="5ХГМ"/>
    <hyperlink ref="A787" r:id="rId1342" display="4Х5МФС"/>
    <hyperlink ref="A1253:A1260" r:id="rId1343" display="Р6М5"/>
    <hyperlink ref="A1070" r:id="rId1344" display="У8А"/>
    <hyperlink ref="A461" r:id="rId1345" display="38Х2МЮА"/>
    <hyperlink ref="A46" r:id="rId1346" display="20"/>
    <hyperlink ref="A43" r:id="rId1347" display="20"/>
    <hyperlink ref="A48" r:id="rId1348" display="20"/>
    <hyperlink ref="A950" r:id="rId1349" display="Х12МФ"/>
    <hyperlink ref="A947" r:id="rId1350" display="Х12МФ"/>
    <hyperlink ref="A948" r:id="rId1351" display="Х12МФ"/>
    <hyperlink ref="A1701" r:id="rId1352" display="95Х18"/>
    <hyperlink ref="A1702" r:id="rId1353" display="95Х18"/>
    <hyperlink ref="A1705" r:id="rId1354" display="95Х18"/>
    <hyperlink ref="A1711" r:id="rId1355" display="95Х18"/>
    <hyperlink ref="A1725" r:id="rId1356" display="95Х18"/>
    <hyperlink ref="A942" r:id="rId1357" display="Х12МФ"/>
    <hyperlink ref="A951" r:id="rId1358" display="Х12МФ"/>
    <hyperlink ref="A1370" r:id="rId1359" display="12Х18Н10Т"/>
    <hyperlink ref="A1484" r:id="rId1360" display="08Х17Т"/>
    <hyperlink ref="A723" r:id="rId1361" display="3Х2В8Ф"/>
    <hyperlink ref="A329:A330" r:id="rId1362" display="Чугун"/>
    <hyperlink ref="A326:A327" r:id="rId1363" display="Чугун"/>
    <hyperlink ref="A1360" r:id="rId1364" display="20Х13"/>
    <hyperlink ref="A1709" r:id="rId1365" display="95Х18"/>
    <hyperlink ref="A1426" r:id="rId1366" display="14Х17Н2"/>
    <hyperlink ref="A944" r:id="rId1367" display="Х12МФ"/>
    <hyperlink ref="A943" r:id="rId1368" display="Х12"/>
    <hyperlink ref="A739" r:id="rId1369" display="4Х4ВМФС"/>
    <hyperlink ref="A612" r:id="rId1370" display="38Х2МЮА"/>
    <hyperlink ref="A1196" r:id="rId1371" display="ХВГ"/>
    <hyperlink ref="A685" r:id="rId1372" display="12Х1МФ"/>
    <hyperlink ref="A671" r:id="rId1373" display="65Г"/>
    <hyperlink ref="A816" r:id="rId1374" display="5ХНМ"/>
    <hyperlink ref="A1430" r:id="rId1375" display="14Х17Н2"/>
    <hyperlink ref="A1435" r:id="rId1376" display="14Х17Н2"/>
    <hyperlink ref="A1:IV1" r:id="rId1377" display="14Х17Н2"/>
    <hyperlink ref="A1433" r:id="rId1378" display="14Х17Н2"/>
    <hyperlink ref="A1436" r:id="rId1379" display="14Х17Н2"/>
    <hyperlink ref="A239" r:id="rId1380" display="http://www.splav.kharkov.com/mat_start.php?name_id=87"/>
    <hyperlink ref="A1434" r:id="rId1381" display="14Х17Н2"/>
    <hyperlink ref="A946" r:id="rId1382" display="Х12МФ"/>
    <hyperlink ref="A1094" r:id="rId1383" display="У8А"/>
    <hyperlink ref="A301" r:id="rId1384" display="http://www.splav.kharkov.com/mat_start.php?name_id=87"/>
    <hyperlink ref="A1093" r:id="rId1385" display="У7А"/>
    <hyperlink ref="A1437:A1440" r:id="rId1386" display="14Х17Н2"/>
    <hyperlink ref="A1069" r:id="rId1387" display="У8А"/>
    <hyperlink ref="A38:A39" r:id="rId1388" display="20"/>
    <hyperlink ref="A35" r:id="rId1389" display="20"/>
    <hyperlink ref="A60" r:id="rId1390" display="http://www.splav.kharkov.com/mat_start.php?name_id=87"/>
    <hyperlink ref="A526" r:id="rId1391" display="40Х"/>
    <hyperlink ref="A484" r:id="rId1392" display="30Х"/>
    <hyperlink ref="A89" r:id="rId1393" display="http://www.splav.kharkov.com/mat_start.php?name_id=348"/>
    <hyperlink ref="A238" r:id="rId1394" display="http://www.splav.kharkov.com/mat_start.php?name_id=87"/>
    <hyperlink ref="A246" r:id="rId1395" display="http://www.splav.kharkov.com/mat_start.php?name_id=87"/>
    <hyperlink ref="A934" r:id="rId1396" display="Х12Ф1"/>
    <hyperlink ref="A945" r:id="rId1397" display="Х12Ф1"/>
    <hyperlink ref="A834" r:id="rId1398" display="5ХВ2С"/>
    <hyperlink ref="A1150" r:id="rId1399" display="9ХС"/>
    <hyperlink ref="A1431" r:id="rId1400" display="14Х17Н2"/>
    <hyperlink ref="A1658" r:id="rId1401" display="40Х13"/>
    <hyperlink ref="A1419" r:id="rId1402" display="14Х17Н2"/>
    <hyperlink ref="A622" r:id="rId1403" display="40ХН2МА"/>
    <hyperlink ref="A1401" r:id="rId1404" display="11Х11Н2В2МФ"/>
    <hyperlink ref="A644" r:id="rId1405" display="65Г"/>
  </hyperlinks>
  <printOptions/>
  <pageMargins left="0.2" right="0.1968503937007874" top="0.29" bottom="0.24" header="0.15748031496062992" footer="0.2362204724409449"/>
  <pageSetup fitToHeight="0" fitToWidth="1" horizontalDpi="600" verticalDpi="600" orientation="portrait" paperSize="9" scale="67" r:id="rId1409"/>
  <headerFooter differentFirst="1">
    <oddHeader>&amp;L
&amp;C&amp;"CricketHeavy,полужирный"ЧП «НОВЫЙ ВЕК»&amp;"CricketHeavy,обычный"  &amp;"Arial,полужирный"     т/ф (0472) 64-70-77, 32-77-37, 64-16-77 &amp;"Arial,обычный"                   &amp;D                      страница &amp;P из &amp;N      &amp;"Arial,полужирный"WWW.NOVYVIK.COM.UA</oddHeader>
    <firstHeader>&amp;CПрайс  &amp;"CricketHeavy,обычный"ЧП «НОВЫЙ ВЕК»&amp;"Arial,обычный"           &amp;"Arial,полужирный" т/факс (0472) 64-70-77, 32-77-37&amp;"Arial,обычный"                    &amp;D                      страница &amp;P из &amp;N</firstHeader>
  </headerFooter>
  <legacyDrawing r:id="rId1408"/>
  <oleObjects>
    <oleObject progId="CorelDRAW.Graphic.14" shapeId="5806927" r:id="rId1407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D132"/>
  <sheetViews>
    <sheetView view="pageBreakPreview" zoomScale="130" zoomScaleNormal="130" zoomScaleSheetLayoutView="130" workbookViewId="0" topLeftCell="A9">
      <pane ySplit="996" topLeftCell="A123" activePane="topLeft" state="split"/>
      <selection pane="topLeft" activeCell="J9" sqref="J1:K16384"/>
      <selection pane="bottomLeft" activeCell="I101" sqref="I101"/>
    </sheetView>
  </sheetViews>
  <sheetFormatPr defaultColWidth="9.28125" defaultRowHeight="12.75"/>
  <cols>
    <col min="1" max="1" width="19.57421875" style="49" customWidth="1"/>
    <col min="2" max="2" width="15.421875" style="50" customWidth="1"/>
    <col min="3" max="3" width="9.28125" style="50" bestFit="1" customWidth="1"/>
    <col min="4" max="4" width="6.7109375" style="50" customWidth="1"/>
    <col min="5" max="8" width="15.421875" style="50" customWidth="1"/>
    <col min="9" max="9" width="28.421875" style="49" customWidth="1"/>
    <col min="10" max="21" width="6.28125" style="50" customWidth="1"/>
    <col min="22" max="29" width="6.28125" style="49" customWidth="1"/>
    <col min="30" max="31" width="9.57421875" style="49" customWidth="1"/>
    <col min="32" max="35" width="9.57421875" style="50" customWidth="1"/>
    <col min="36" max="36" width="9.57421875" style="49" customWidth="1"/>
    <col min="37" max="55" width="9.57421875" style="50" customWidth="1"/>
    <col min="56" max="60" width="9.57421875" style="49" customWidth="1"/>
    <col min="61" max="16384" width="9.28125" style="49" customWidth="1"/>
  </cols>
  <sheetData>
    <row r="1" spans="2:44" s="51" customFormat="1" ht="29.25">
      <c r="B1" s="55"/>
      <c r="C1" s="55"/>
      <c r="D1" s="55"/>
      <c r="E1" s="55"/>
      <c r="F1" s="55"/>
      <c r="G1" s="74"/>
      <c r="H1" s="74"/>
      <c r="I1" s="73" t="s">
        <v>208</v>
      </c>
      <c r="J1" s="50"/>
      <c r="K1" s="50"/>
      <c r="L1" s="50"/>
      <c r="M1" s="50"/>
      <c r="N1" s="50"/>
      <c r="O1" s="49"/>
      <c r="P1" s="49"/>
      <c r="Q1" s="49"/>
      <c r="R1" s="50"/>
      <c r="U1" s="54"/>
      <c r="V1" s="54"/>
      <c r="W1" s="54"/>
      <c r="X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</row>
    <row r="2" spans="2:44" s="51" customFormat="1" ht="19.5">
      <c r="B2" s="55"/>
      <c r="C2" s="55"/>
      <c r="D2" s="55"/>
      <c r="E2" s="55"/>
      <c r="F2" s="55"/>
      <c r="G2" s="72"/>
      <c r="H2" s="72"/>
      <c r="I2" s="67" t="s">
        <v>231</v>
      </c>
      <c r="J2" s="50"/>
      <c r="K2" s="50"/>
      <c r="L2" s="50"/>
      <c r="M2" s="50"/>
      <c r="N2" s="50"/>
      <c r="O2" s="49"/>
      <c r="P2" s="49"/>
      <c r="Q2" s="49"/>
      <c r="R2" s="50"/>
      <c r="U2" s="54"/>
      <c r="V2" s="54"/>
      <c r="W2" s="54"/>
      <c r="X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</row>
    <row r="3" spans="2:44" s="51" customFormat="1" ht="19.5">
      <c r="B3" s="55"/>
      <c r="C3" s="55"/>
      <c r="D3" s="55"/>
      <c r="E3" s="55"/>
      <c r="F3" s="55"/>
      <c r="G3" s="72"/>
      <c r="H3" s="72"/>
      <c r="I3" s="67" t="s">
        <v>1357</v>
      </c>
      <c r="J3" s="50"/>
      <c r="K3" s="50"/>
      <c r="L3" s="50"/>
      <c r="M3" s="50"/>
      <c r="N3" s="50"/>
      <c r="O3" s="49"/>
      <c r="P3" s="49"/>
      <c r="Q3" s="49"/>
      <c r="R3" s="49"/>
      <c r="U3" s="54"/>
      <c r="V3" s="54"/>
      <c r="W3" s="54"/>
      <c r="X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</row>
    <row r="4" spans="2:55" ht="19.5">
      <c r="B4" s="55"/>
      <c r="C4" s="55"/>
      <c r="D4" s="55"/>
      <c r="E4" s="55"/>
      <c r="F4" s="55"/>
      <c r="G4" s="71"/>
      <c r="H4" s="71"/>
      <c r="I4" s="66" t="s">
        <v>1356</v>
      </c>
      <c r="O4" s="49"/>
      <c r="P4" s="49"/>
      <c r="Q4" s="49"/>
      <c r="R4" s="49"/>
      <c r="S4" s="51"/>
      <c r="T4" s="51"/>
      <c r="U4" s="54"/>
      <c r="V4" s="54"/>
      <c r="W4" s="50"/>
      <c r="X4" s="50"/>
      <c r="Z4" s="50"/>
      <c r="AA4" s="50"/>
      <c r="AB4" s="50"/>
      <c r="AC4" s="50"/>
      <c r="AD4" s="50"/>
      <c r="AE4" s="50"/>
      <c r="AJ4" s="50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</row>
    <row r="5" spans="2:55" ht="15">
      <c r="B5" s="49"/>
      <c r="C5" s="70"/>
      <c r="D5" s="70"/>
      <c r="E5" s="69"/>
      <c r="F5" s="69"/>
      <c r="G5" s="69"/>
      <c r="H5" s="70"/>
      <c r="I5" s="65">
        <f ca="1">TODAY()</f>
        <v>41534</v>
      </c>
      <c r="Q5" s="49"/>
      <c r="R5" s="49"/>
      <c r="S5" s="49"/>
      <c r="T5" s="49"/>
      <c r="U5" s="49"/>
      <c r="W5" s="50"/>
      <c r="X5" s="50"/>
      <c r="Y5" s="50"/>
      <c r="Z5" s="50"/>
      <c r="AB5" s="50"/>
      <c r="AC5" s="50"/>
      <c r="AD5" s="50"/>
      <c r="AE5" s="50"/>
      <c r="AJ5" s="50"/>
      <c r="AU5" s="49"/>
      <c r="AV5" s="49"/>
      <c r="AW5" s="49"/>
      <c r="AX5" s="49"/>
      <c r="AY5" s="49"/>
      <c r="AZ5" s="49"/>
      <c r="BA5" s="49"/>
      <c r="BB5" s="49"/>
      <c r="BC5" s="49"/>
    </row>
    <row r="6" spans="8:56" ht="16.5" thickBot="1">
      <c r="H6" s="69"/>
      <c r="I6" s="69"/>
      <c r="J6" s="69"/>
      <c r="K6" s="69"/>
      <c r="L6" s="69"/>
      <c r="M6" s="65"/>
      <c r="N6" s="65"/>
      <c r="S6" s="49"/>
      <c r="T6" s="49"/>
      <c r="U6" s="49"/>
      <c r="AC6" s="50"/>
      <c r="AD6" s="50"/>
      <c r="AF6" s="49"/>
      <c r="AJ6" s="50"/>
      <c r="AK6" s="49"/>
      <c r="BD6" s="50"/>
    </row>
    <row r="7" spans="1:21" ht="12.75">
      <c r="A7" s="388" t="s">
        <v>345</v>
      </c>
      <c r="B7" s="389"/>
      <c r="C7" s="389"/>
      <c r="D7" s="389"/>
      <c r="E7" s="389"/>
      <c r="F7" s="389"/>
      <c r="G7" s="389"/>
      <c r="H7" s="389"/>
      <c r="I7" s="390"/>
      <c r="J7" s="49"/>
      <c r="K7" s="49"/>
      <c r="L7" s="49"/>
      <c r="M7" s="49"/>
      <c r="N7" s="49"/>
      <c r="R7" s="49"/>
      <c r="S7" s="49"/>
      <c r="T7" s="49"/>
      <c r="U7" s="49"/>
    </row>
    <row r="8" spans="1:21" ht="13.5" thickBot="1">
      <c r="A8" s="391"/>
      <c r="B8" s="383"/>
      <c r="C8" s="383"/>
      <c r="D8" s="383"/>
      <c r="E8" s="383"/>
      <c r="F8" s="383"/>
      <c r="G8" s="383"/>
      <c r="H8" s="383"/>
      <c r="I8" s="392"/>
      <c r="J8" s="49"/>
      <c r="K8" s="49"/>
      <c r="L8" s="49"/>
      <c r="M8" s="49"/>
      <c r="N8" s="49"/>
      <c r="R8" s="49"/>
      <c r="S8" s="49"/>
      <c r="T8" s="49"/>
      <c r="U8" s="49"/>
    </row>
    <row r="9" spans="1:21" ht="12.75">
      <c r="A9" s="63" t="s">
        <v>0</v>
      </c>
      <c r="B9" s="63" t="s">
        <v>122</v>
      </c>
      <c r="C9" s="63" t="s">
        <v>230</v>
      </c>
      <c r="D9" s="63" t="s">
        <v>229</v>
      </c>
      <c r="E9" s="63" t="s">
        <v>125</v>
      </c>
      <c r="F9" s="63" t="s">
        <v>125</v>
      </c>
      <c r="G9" s="63" t="s">
        <v>124</v>
      </c>
      <c r="H9" s="63" t="s">
        <v>124</v>
      </c>
      <c r="I9" s="63" t="s">
        <v>2</v>
      </c>
      <c r="J9" s="49"/>
      <c r="K9" s="49"/>
      <c r="L9" s="49"/>
      <c r="M9" s="49"/>
      <c r="N9" s="49"/>
      <c r="R9" s="49"/>
      <c r="S9" s="49"/>
      <c r="T9" s="49"/>
      <c r="U9" s="49"/>
    </row>
    <row r="10" spans="1:21" ht="13.5" thickBot="1">
      <c r="A10" s="124"/>
      <c r="B10" s="124"/>
      <c r="C10" s="124" t="s">
        <v>3</v>
      </c>
      <c r="D10" s="124" t="s">
        <v>228</v>
      </c>
      <c r="E10" s="124" t="s">
        <v>343</v>
      </c>
      <c r="F10" s="124" t="s">
        <v>227</v>
      </c>
      <c r="G10" s="124" t="s">
        <v>226</v>
      </c>
      <c r="H10" s="124" t="s">
        <v>225</v>
      </c>
      <c r="I10" s="124"/>
      <c r="J10" s="49"/>
      <c r="K10" s="49"/>
      <c r="L10" s="49"/>
      <c r="M10" s="49"/>
      <c r="N10" s="49"/>
      <c r="R10" s="49"/>
      <c r="S10" s="49"/>
      <c r="T10" s="49"/>
      <c r="U10" s="49"/>
    </row>
    <row r="11" spans="1:21" ht="12.75">
      <c r="A11" s="123" t="s">
        <v>7</v>
      </c>
      <c r="B11" s="106">
        <v>25</v>
      </c>
      <c r="C11" s="106">
        <v>2.5</v>
      </c>
      <c r="D11" s="293">
        <v>1.45</v>
      </c>
      <c r="E11" s="100">
        <v>50000</v>
      </c>
      <c r="F11" s="120">
        <f>G11*E11/1000</f>
        <v>69.36046875</v>
      </c>
      <c r="G11" s="120">
        <f>(B11-C11)*C11*0.0246615</f>
        <v>1.3872093749999999</v>
      </c>
      <c r="H11" s="120">
        <f>D11*G11</f>
        <v>2.0114535937499998</v>
      </c>
      <c r="I11" s="307"/>
      <c r="J11" s="49"/>
      <c r="K11" s="49"/>
      <c r="L11" s="49"/>
      <c r="M11" s="49"/>
      <c r="N11" s="49"/>
      <c r="R11" s="49"/>
      <c r="S11" s="49"/>
      <c r="T11" s="49"/>
      <c r="U11" s="49"/>
    </row>
    <row r="12" spans="1:55" ht="12.75">
      <c r="A12" s="105" t="s">
        <v>359</v>
      </c>
      <c r="B12" s="107">
        <v>38</v>
      </c>
      <c r="C12" s="107">
        <v>1.5</v>
      </c>
      <c r="D12" s="292">
        <v>3</v>
      </c>
      <c r="E12" s="100">
        <v>50000</v>
      </c>
      <c r="F12" s="99">
        <f>G12*E12/1000</f>
        <v>67.51085625</v>
      </c>
      <c r="G12" s="99">
        <f>(B12-C12)*C12*0.0246615</f>
        <v>1.350217125</v>
      </c>
      <c r="H12" s="99">
        <f>D12*G12</f>
        <v>4.050651374999999</v>
      </c>
      <c r="I12" s="308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AF12" s="49"/>
      <c r="AG12" s="49"/>
      <c r="AH12" s="49"/>
      <c r="AI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</row>
    <row r="13" spans="1:55" ht="12.75">
      <c r="A13" s="105" t="s">
        <v>359</v>
      </c>
      <c r="B13" s="107">
        <v>42.4</v>
      </c>
      <c r="C13" s="107">
        <v>1.5</v>
      </c>
      <c r="D13" s="292">
        <v>2.97</v>
      </c>
      <c r="E13" s="100">
        <v>40000</v>
      </c>
      <c r="F13" s="99">
        <f>G13*E13/1000</f>
        <v>60.51932099999999</v>
      </c>
      <c r="G13" s="99">
        <f>(B13-C13)*C13*0.0246615</f>
        <v>1.5129830249999998</v>
      </c>
      <c r="H13" s="99">
        <f>D13*G13</f>
        <v>4.49355958425</v>
      </c>
      <c r="I13" s="308" t="s">
        <v>1366</v>
      </c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AF13" s="49"/>
      <c r="AG13" s="49"/>
      <c r="AH13" s="49"/>
      <c r="AI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</row>
    <row r="14" spans="1:55" ht="12.75">
      <c r="A14" s="105" t="s">
        <v>359</v>
      </c>
      <c r="B14" s="107">
        <v>42.4</v>
      </c>
      <c r="C14" s="107">
        <v>1.5</v>
      </c>
      <c r="D14" s="292">
        <v>2.95</v>
      </c>
      <c r="E14" s="100">
        <v>40000</v>
      </c>
      <c r="F14" s="99">
        <f>G14*E14/1000</f>
        <v>60.51932099999999</v>
      </c>
      <c r="G14" s="99">
        <f>(B14-C14)*C14*0.0246615</f>
        <v>1.5129830249999998</v>
      </c>
      <c r="H14" s="99">
        <f>D14*G14</f>
        <v>4.463299923749999</v>
      </c>
      <c r="I14" s="308" t="s">
        <v>1366</v>
      </c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AF14" s="49"/>
      <c r="AG14" s="49"/>
      <c r="AH14" s="49"/>
      <c r="AI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</row>
    <row r="15" spans="1:55" ht="12.75">
      <c r="A15" s="105" t="s">
        <v>359</v>
      </c>
      <c r="B15" s="107">
        <v>48.3</v>
      </c>
      <c r="C15" s="107">
        <v>2.6</v>
      </c>
      <c r="D15" s="292">
        <v>3.02</v>
      </c>
      <c r="E15" s="100">
        <v>50000</v>
      </c>
      <c r="F15" s="99">
        <f aca="true" t="shared" si="0" ref="F15:F38">G15*E15/1000</f>
        <v>146.5139715</v>
      </c>
      <c r="G15" s="99">
        <f>(B15-C15)*C15*0.0246615</f>
        <v>2.9302794299999997</v>
      </c>
      <c r="H15" s="99">
        <f aca="true" t="shared" si="1" ref="H15:H38">D15*G15</f>
        <v>8.849443878599999</v>
      </c>
      <c r="I15" s="308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AF15" s="49"/>
      <c r="AG15" s="49"/>
      <c r="AH15" s="49"/>
      <c r="AI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</row>
    <row r="16" spans="1:55" ht="12.75">
      <c r="A16" s="105" t="s">
        <v>359</v>
      </c>
      <c r="B16" s="107">
        <v>48.3</v>
      </c>
      <c r="C16" s="107">
        <v>1.5</v>
      </c>
      <c r="D16" s="292">
        <v>1.59</v>
      </c>
      <c r="E16" s="100">
        <v>50000</v>
      </c>
      <c r="F16" s="99">
        <f t="shared" si="0"/>
        <v>86.56186499999998</v>
      </c>
      <c r="G16" s="99">
        <f aca="true" t="shared" si="2" ref="G16:G37">(B16-C16)*C16*0.0246615</f>
        <v>1.7312372999999996</v>
      </c>
      <c r="H16" s="99">
        <f t="shared" si="1"/>
        <v>2.7526673069999994</v>
      </c>
      <c r="I16" s="308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AF16" s="49"/>
      <c r="AG16" s="49"/>
      <c r="AH16" s="49"/>
      <c r="AI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</row>
    <row r="17" spans="1:55" ht="12.75">
      <c r="A17" s="225" t="s">
        <v>359</v>
      </c>
      <c r="B17" s="226">
        <v>50</v>
      </c>
      <c r="C17" s="226">
        <v>1.5</v>
      </c>
      <c r="D17" s="294">
        <v>1.7</v>
      </c>
      <c r="E17" s="223">
        <v>50000</v>
      </c>
      <c r="F17" s="224">
        <f t="shared" si="0"/>
        <v>89.70620625000001</v>
      </c>
      <c r="G17" s="224">
        <f t="shared" si="2"/>
        <v>1.794124125</v>
      </c>
      <c r="H17" s="224">
        <f t="shared" si="1"/>
        <v>3.0500110124999997</v>
      </c>
      <c r="I17" s="30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AF17" s="49"/>
      <c r="AG17" s="49"/>
      <c r="AH17" s="49"/>
      <c r="AI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</row>
    <row r="18" spans="1:55" ht="12.75">
      <c r="A18" s="105" t="s">
        <v>359</v>
      </c>
      <c r="B18" s="98">
        <v>50.8</v>
      </c>
      <c r="C18" s="98">
        <v>2</v>
      </c>
      <c r="D18" s="99">
        <v>3</v>
      </c>
      <c r="E18" s="100">
        <v>50000</v>
      </c>
      <c r="F18" s="99">
        <f t="shared" si="0"/>
        <v>120.34812</v>
      </c>
      <c r="G18" s="99">
        <f t="shared" si="2"/>
        <v>2.4069624</v>
      </c>
      <c r="H18" s="99">
        <f t="shared" si="1"/>
        <v>7.2208872</v>
      </c>
      <c r="I18" s="288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AF18" s="49"/>
      <c r="AG18" s="49"/>
      <c r="AH18" s="49"/>
      <c r="AI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</row>
    <row r="19" spans="1:14" ht="12.75">
      <c r="A19" s="122" t="s">
        <v>7</v>
      </c>
      <c r="B19" s="121">
        <v>51</v>
      </c>
      <c r="C19" s="121">
        <v>3</v>
      </c>
      <c r="D19" s="120">
        <v>3.44</v>
      </c>
      <c r="E19" s="100">
        <v>50000</v>
      </c>
      <c r="F19" s="120">
        <f t="shared" si="0"/>
        <v>177.56279999999998</v>
      </c>
      <c r="G19" s="120">
        <f t="shared" si="2"/>
        <v>3.551256</v>
      </c>
      <c r="H19" s="120">
        <f t="shared" si="1"/>
        <v>12.21632064</v>
      </c>
      <c r="I19" s="393" t="s">
        <v>376</v>
      </c>
      <c r="J19" s="49"/>
      <c r="K19" s="49"/>
      <c r="L19" s="49"/>
      <c r="M19" s="49"/>
      <c r="N19" s="49"/>
    </row>
    <row r="20" spans="1:14" ht="12.75">
      <c r="A20" s="97" t="s">
        <v>7</v>
      </c>
      <c r="B20" s="98">
        <v>51</v>
      </c>
      <c r="C20" s="98">
        <v>3</v>
      </c>
      <c r="D20" s="99">
        <v>3.42</v>
      </c>
      <c r="E20" s="100">
        <v>50000</v>
      </c>
      <c r="F20" s="99">
        <f t="shared" si="0"/>
        <v>177.56279999999998</v>
      </c>
      <c r="G20" s="99">
        <f t="shared" si="2"/>
        <v>3.551256</v>
      </c>
      <c r="H20" s="99">
        <f t="shared" si="1"/>
        <v>12.14529552</v>
      </c>
      <c r="I20" s="393"/>
      <c r="J20" s="49"/>
      <c r="K20" s="49"/>
      <c r="L20" s="49"/>
      <c r="M20" s="49"/>
      <c r="N20" s="49"/>
    </row>
    <row r="21" spans="1:14" ht="12.75">
      <c r="A21" s="97" t="s">
        <v>7</v>
      </c>
      <c r="B21" s="98">
        <v>51</v>
      </c>
      <c r="C21" s="98">
        <v>3</v>
      </c>
      <c r="D21" s="99">
        <v>3.43</v>
      </c>
      <c r="E21" s="100">
        <v>50000</v>
      </c>
      <c r="F21" s="99">
        <f t="shared" si="0"/>
        <v>177.56279999999998</v>
      </c>
      <c r="G21" s="99">
        <f t="shared" si="2"/>
        <v>3.551256</v>
      </c>
      <c r="H21" s="99">
        <f t="shared" si="1"/>
        <v>12.18080808</v>
      </c>
      <c r="I21" s="393"/>
      <c r="J21" s="49"/>
      <c r="K21" s="49"/>
      <c r="L21" s="49"/>
      <c r="M21" s="49"/>
      <c r="N21" s="49"/>
    </row>
    <row r="22" spans="1:14" ht="12.75">
      <c r="A22" s="97" t="s">
        <v>7</v>
      </c>
      <c r="B22" s="98">
        <v>51</v>
      </c>
      <c r="C22" s="98">
        <v>3</v>
      </c>
      <c r="D22" s="98">
        <v>3.43</v>
      </c>
      <c r="E22" s="100">
        <v>50000</v>
      </c>
      <c r="F22" s="99">
        <f t="shared" si="0"/>
        <v>177.56279999999998</v>
      </c>
      <c r="G22" s="99">
        <f t="shared" si="2"/>
        <v>3.551256</v>
      </c>
      <c r="H22" s="99">
        <f t="shared" si="1"/>
        <v>12.18080808</v>
      </c>
      <c r="I22" s="393"/>
      <c r="J22" s="49"/>
      <c r="K22" s="49"/>
      <c r="L22" s="49"/>
      <c r="M22" s="49"/>
      <c r="N22" s="49"/>
    </row>
    <row r="23" spans="1:14" ht="12.75">
      <c r="A23" s="97" t="s">
        <v>7</v>
      </c>
      <c r="B23" s="98">
        <v>51</v>
      </c>
      <c r="C23" s="98">
        <v>3</v>
      </c>
      <c r="D23" s="98">
        <v>3.41</v>
      </c>
      <c r="E23" s="100">
        <v>50000</v>
      </c>
      <c r="F23" s="99">
        <f t="shared" si="0"/>
        <v>177.56279999999998</v>
      </c>
      <c r="G23" s="99">
        <f t="shared" si="2"/>
        <v>3.551256</v>
      </c>
      <c r="H23" s="99">
        <f t="shared" si="1"/>
        <v>12.10978296</v>
      </c>
      <c r="I23" s="393"/>
      <c r="J23" s="49"/>
      <c r="K23" s="49"/>
      <c r="L23" s="49"/>
      <c r="M23" s="49"/>
      <c r="N23" s="49"/>
    </row>
    <row r="24" spans="1:14" ht="12.75">
      <c r="A24" s="97" t="s">
        <v>7</v>
      </c>
      <c r="B24" s="98">
        <v>51</v>
      </c>
      <c r="C24" s="98">
        <v>3</v>
      </c>
      <c r="D24" s="98">
        <v>3.42</v>
      </c>
      <c r="E24" s="100">
        <v>50000</v>
      </c>
      <c r="F24" s="99">
        <f t="shared" si="0"/>
        <v>177.56279999999998</v>
      </c>
      <c r="G24" s="99">
        <f t="shared" si="2"/>
        <v>3.551256</v>
      </c>
      <c r="H24" s="99">
        <f t="shared" si="1"/>
        <v>12.14529552</v>
      </c>
      <c r="I24" s="393"/>
      <c r="J24" s="49"/>
      <c r="K24" s="49"/>
      <c r="L24" s="49"/>
      <c r="M24" s="49"/>
      <c r="N24" s="49"/>
    </row>
    <row r="25" spans="1:55" ht="12.75">
      <c r="A25" s="97" t="s">
        <v>7</v>
      </c>
      <c r="B25" s="98">
        <v>51</v>
      </c>
      <c r="C25" s="98">
        <v>3</v>
      </c>
      <c r="D25" s="98">
        <v>3.38</v>
      </c>
      <c r="E25" s="100">
        <v>50000</v>
      </c>
      <c r="F25" s="99">
        <f t="shared" si="0"/>
        <v>177.56279999999998</v>
      </c>
      <c r="G25" s="99">
        <f t="shared" si="2"/>
        <v>3.551256</v>
      </c>
      <c r="H25" s="99">
        <f t="shared" si="1"/>
        <v>12.00324528</v>
      </c>
      <c r="I25" s="393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AF25" s="49"/>
      <c r="AG25" s="49"/>
      <c r="AH25" s="49"/>
      <c r="AI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</row>
    <row r="26" spans="1:55" ht="12.75">
      <c r="A26" s="97" t="s">
        <v>7</v>
      </c>
      <c r="B26" s="98">
        <v>51</v>
      </c>
      <c r="C26" s="98">
        <v>3</v>
      </c>
      <c r="D26" s="98">
        <v>3.38</v>
      </c>
      <c r="E26" s="100">
        <v>50000</v>
      </c>
      <c r="F26" s="99">
        <f t="shared" si="0"/>
        <v>177.56279999999998</v>
      </c>
      <c r="G26" s="99">
        <f t="shared" si="2"/>
        <v>3.551256</v>
      </c>
      <c r="H26" s="99">
        <f t="shared" si="1"/>
        <v>12.00324528</v>
      </c>
      <c r="I26" s="393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AF26" s="49"/>
      <c r="AG26" s="49"/>
      <c r="AH26" s="49"/>
      <c r="AI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</row>
    <row r="27" spans="1:55" ht="12.75">
      <c r="A27" s="97" t="s">
        <v>7</v>
      </c>
      <c r="B27" s="98">
        <v>51</v>
      </c>
      <c r="C27" s="98">
        <v>3</v>
      </c>
      <c r="D27" s="98">
        <v>3.42</v>
      </c>
      <c r="E27" s="100">
        <v>50000</v>
      </c>
      <c r="F27" s="99">
        <f t="shared" si="0"/>
        <v>177.56279999999998</v>
      </c>
      <c r="G27" s="99">
        <f t="shared" si="2"/>
        <v>3.551256</v>
      </c>
      <c r="H27" s="99">
        <f t="shared" si="1"/>
        <v>12.14529552</v>
      </c>
      <c r="I27" s="393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AF27" s="49"/>
      <c r="AG27" s="49"/>
      <c r="AH27" s="49"/>
      <c r="AI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</row>
    <row r="28" spans="1:55" ht="12.75">
      <c r="A28" s="97" t="s">
        <v>7</v>
      </c>
      <c r="B28" s="98">
        <v>51</v>
      </c>
      <c r="C28" s="98">
        <v>3</v>
      </c>
      <c r="D28" s="98">
        <v>3.42</v>
      </c>
      <c r="E28" s="100">
        <v>50000</v>
      </c>
      <c r="F28" s="99">
        <f t="shared" si="0"/>
        <v>177.56279999999998</v>
      </c>
      <c r="G28" s="99">
        <f t="shared" si="2"/>
        <v>3.551256</v>
      </c>
      <c r="H28" s="99">
        <f t="shared" si="1"/>
        <v>12.14529552</v>
      </c>
      <c r="I28" s="394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AF28" s="49"/>
      <c r="AG28" s="49"/>
      <c r="AH28" s="49"/>
      <c r="AI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</row>
    <row r="29" spans="1:55" ht="12.75">
      <c r="A29" s="105" t="s">
        <v>359</v>
      </c>
      <c r="B29" s="107">
        <v>57</v>
      </c>
      <c r="C29" s="107">
        <v>1.5</v>
      </c>
      <c r="D29" s="292">
        <v>3</v>
      </c>
      <c r="E29" s="100">
        <v>50000</v>
      </c>
      <c r="F29" s="99">
        <f>G29*E29/1000</f>
        <v>102.65349375</v>
      </c>
      <c r="G29" s="99">
        <f>(B29-C29)*C29*0.0246615</f>
        <v>2.053069875</v>
      </c>
      <c r="H29" s="99">
        <f>D29*G29</f>
        <v>6.159209624999999</v>
      </c>
      <c r="I29" s="308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AF29" s="49"/>
      <c r="AG29" s="49"/>
      <c r="AH29" s="49"/>
      <c r="AI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</row>
    <row r="30" spans="1:55" ht="12.75">
      <c r="A30" s="105" t="s">
        <v>359</v>
      </c>
      <c r="B30" s="107">
        <v>57</v>
      </c>
      <c r="C30" s="107">
        <v>1.5</v>
      </c>
      <c r="D30" s="292">
        <v>3</v>
      </c>
      <c r="E30" s="100">
        <v>50000</v>
      </c>
      <c r="F30" s="99">
        <f t="shared" si="0"/>
        <v>102.65349375</v>
      </c>
      <c r="G30" s="99">
        <f>(B30-C30)*C30*0.0246615</f>
        <v>2.053069875</v>
      </c>
      <c r="H30" s="99">
        <f t="shared" si="1"/>
        <v>6.159209624999999</v>
      </c>
      <c r="I30" s="308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AF30" s="49"/>
      <c r="AG30" s="49"/>
      <c r="AH30" s="49"/>
      <c r="AI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</row>
    <row r="31" spans="1:55" ht="12.75">
      <c r="A31" s="105" t="s">
        <v>359</v>
      </c>
      <c r="B31" s="107">
        <v>60.3</v>
      </c>
      <c r="C31" s="107">
        <v>2</v>
      </c>
      <c r="D31" s="292">
        <v>3</v>
      </c>
      <c r="E31" s="100">
        <v>50000</v>
      </c>
      <c r="F31" s="99">
        <f t="shared" si="0"/>
        <v>143.77654499999997</v>
      </c>
      <c r="G31" s="99">
        <f>(B31-C31)*C31*0.0246615</f>
        <v>2.8755309</v>
      </c>
      <c r="H31" s="99">
        <f t="shared" si="1"/>
        <v>8.6265927</v>
      </c>
      <c r="I31" s="308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AF31" s="49"/>
      <c r="AG31" s="49"/>
      <c r="AH31" s="49"/>
      <c r="AI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</row>
    <row r="32" spans="1:55" ht="12.75">
      <c r="A32" s="105" t="s">
        <v>359</v>
      </c>
      <c r="B32" s="107">
        <v>75</v>
      </c>
      <c r="C32" s="107">
        <v>2</v>
      </c>
      <c r="D32" s="292">
        <v>3.5</v>
      </c>
      <c r="E32" s="100">
        <v>50000</v>
      </c>
      <c r="F32" s="99">
        <f t="shared" si="0"/>
        <v>180.02894999999998</v>
      </c>
      <c r="G32" s="99">
        <f t="shared" si="2"/>
        <v>3.6005789999999998</v>
      </c>
      <c r="H32" s="99">
        <f t="shared" si="1"/>
        <v>12.6020265</v>
      </c>
      <c r="I32" s="308"/>
      <c r="J32" s="49" t="s">
        <v>1969</v>
      </c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AF32" s="49"/>
      <c r="AG32" s="49"/>
      <c r="AH32" s="49"/>
      <c r="AI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</row>
    <row r="33" spans="1:55" ht="12.75">
      <c r="A33" s="105" t="s">
        <v>359</v>
      </c>
      <c r="B33" s="107">
        <v>80</v>
      </c>
      <c r="C33" s="107">
        <v>2</v>
      </c>
      <c r="D33" s="292">
        <v>3</v>
      </c>
      <c r="E33" s="100">
        <v>50000</v>
      </c>
      <c r="F33" s="99">
        <f t="shared" si="0"/>
        <v>192.3597</v>
      </c>
      <c r="G33" s="99">
        <f t="shared" si="2"/>
        <v>3.847194</v>
      </c>
      <c r="H33" s="99">
        <f t="shared" si="1"/>
        <v>11.541582</v>
      </c>
      <c r="I33" s="308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AF33" s="49"/>
      <c r="AG33" s="49"/>
      <c r="AH33" s="49"/>
      <c r="AI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</row>
    <row r="34" spans="1:55" ht="12.75">
      <c r="A34" s="105" t="s">
        <v>359</v>
      </c>
      <c r="B34" s="107">
        <v>80</v>
      </c>
      <c r="C34" s="107">
        <v>2</v>
      </c>
      <c r="D34" s="292">
        <v>3</v>
      </c>
      <c r="E34" s="100">
        <v>50000</v>
      </c>
      <c r="F34" s="99">
        <f t="shared" si="0"/>
        <v>192.3597</v>
      </c>
      <c r="G34" s="99">
        <f t="shared" si="2"/>
        <v>3.847194</v>
      </c>
      <c r="H34" s="99">
        <f t="shared" si="1"/>
        <v>11.541582</v>
      </c>
      <c r="I34" s="308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AF34" s="49"/>
      <c r="AG34" s="49"/>
      <c r="AH34" s="49"/>
      <c r="AI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</row>
    <row r="35" spans="1:55" ht="12.75">
      <c r="A35" s="105" t="s">
        <v>359</v>
      </c>
      <c r="B35" s="107">
        <v>85</v>
      </c>
      <c r="C35" s="107">
        <v>2</v>
      </c>
      <c r="D35" s="292">
        <v>2.78</v>
      </c>
      <c r="E35" s="100">
        <v>50000</v>
      </c>
      <c r="F35" s="99">
        <f t="shared" si="0"/>
        <v>204.69045</v>
      </c>
      <c r="G35" s="99">
        <f t="shared" si="2"/>
        <v>4.093809</v>
      </c>
      <c r="H35" s="99">
        <f t="shared" si="1"/>
        <v>11.38078902</v>
      </c>
      <c r="I35" s="308"/>
      <c r="J35" s="49" t="s">
        <v>1969</v>
      </c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AF35" s="49"/>
      <c r="AG35" s="49"/>
      <c r="AH35" s="49"/>
      <c r="AI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</row>
    <row r="36" spans="1:55" ht="12.75">
      <c r="A36" s="105" t="s">
        <v>359</v>
      </c>
      <c r="B36" s="107">
        <v>42</v>
      </c>
      <c r="C36" s="107">
        <v>3</v>
      </c>
      <c r="D36" s="292">
        <v>2.6</v>
      </c>
      <c r="E36" s="100">
        <v>50000</v>
      </c>
      <c r="F36" s="99">
        <f t="shared" si="0"/>
        <v>144.26977499999998</v>
      </c>
      <c r="G36" s="99">
        <f t="shared" si="2"/>
        <v>2.8853955</v>
      </c>
      <c r="H36" s="99">
        <f t="shared" si="1"/>
        <v>7.5020283</v>
      </c>
      <c r="I36" s="308" t="s">
        <v>358</v>
      </c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AF36" s="49"/>
      <c r="AG36" s="49"/>
      <c r="AH36" s="49"/>
      <c r="AI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</row>
    <row r="37" spans="1:55" ht="12.75">
      <c r="A37" s="105" t="s">
        <v>359</v>
      </c>
      <c r="B37" s="107">
        <v>42</v>
      </c>
      <c r="C37" s="107">
        <v>3</v>
      </c>
      <c r="D37" s="292">
        <v>1.51</v>
      </c>
      <c r="E37" s="100">
        <v>50000</v>
      </c>
      <c r="F37" s="99">
        <f t="shared" si="0"/>
        <v>144.26977499999998</v>
      </c>
      <c r="G37" s="99">
        <f t="shared" si="2"/>
        <v>2.8853955</v>
      </c>
      <c r="H37" s="99">
        <f t="shared" si="1"/>
        <v>4.356947205</v>
      </c>
      <c r="I37" s="308" t="s">
        <v>2171</v>
      </c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AF37" s="49"/>
      <c r="AG37" s="49"/>
      <c r="AH37" s="49"/>
      <c r="AI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</row>
    <row r="38" spans="1:55" ht="12.75">
      <c r="A38" s="94"/>
      <c r="B38" s="59">
        <v>48</v>
      </c>
      <c r="C38" s="59">
        <v>4</v>
      </c>
      <c r="D38" s="58">
        <v>1.85</v>
      </c>
      <c r="E38" s="101">
        <v>4200</v>
      </c>
      <c r="F38" s="58">
        <f t="shared" si="0"/>
        <v>18.229780799999997</v>
      </c>
      <c r="G38" s="58">
        <f aca="true" t="shared" si="3" ref="G38:G43">(B38-C38)*C38*0.0246615</f>
        <v>4.340424</v>
      </c>
      <c r="H38" s="58">
        <f t="shared" si="1"/>
        <v>8.0297844</v>
      </c>
      <c r="I38" s="310" t="s">
        <v>347</v>
      </c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AF38" s="49"/>
      <c r="AG38" s="49"/>
      <c r="AH38" s="49"/>
      <c r="AI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</row>
    <row r="39" spans="1:55" ht="12.75">
      <c r="A39" s="94" t="s">
        <v>10</v>
      </c>
      <c r="B39" s="59">
        <v>32</v>
      </c>
      <c r="C39" s="59">
        <v>7</v>
      </c>
      <c r="D39" s="58">
        <v>2.78</v>
      </c>
      <c r="E39" s="101">
        <v>25000</v>
      </c>
      <c r="F39" s="58">
        <f>G39*E39/1000</f>
        <v>107.8940625</v>
      </c>
      <c r="G39" s="58">
        <f t="shared" si="3"/>
        <v>4.3157625</v>
      </c>
      <c r="H39" s="58">
        <f>D39*G39</f>
        <v>11.99781975</v>
      </c>
      <c r="I39" s="310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AF39" s="49"/>
      <c r="AG39" s="49"/>
      <c r="AH39" s="49"/>
      <c r="AI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</row>
    <row r="40" spans="1:55" ht="12.75">
      <c r="A40" s="94" t="s">
        <v>10</v>
      </c>
      <c r="B40" s="59">
        <v>32</v>
      </c>
      <c r="C40" s="59">
        <v>7</v>
      </c>
      <c r="D40" s="58">
        <v>2.64</v>
      </c>
      <c r="E40" s="101">
        <v>25000</v>
      </c>
      <c r="F40" s="58">
        <f>G40*E40/1000</f>
        <v>107.8940625</v>
      </c>
      <c r="G40" s="58">
        <f t="shared" si="3"/>
        <v>4.3157625</v>
      </c>
      <c r="H40" s="58">
        <f>D40*G40</f>
        <v>11.393613</v>
      </c>
      <c r="I40" s="310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AF40" s="49"/>
      <c r="AG40" s="49"/>
      <c r="AH40" s="49"/>
      <c r="AI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</row>
    <row r="41" spans="1:55" ht="12.75">
      <c r="A41" s="94" t="s">
        <v>10</v>
      </c>
      <c r="B41" s="59">
        <v>32</v>
      </c>
      <c r="C41" s="59">
        <v>7</v>
      </c>
      <c r="D41" s="58">
        <v>2.81</v>
      </c>
      <c r="E41" s="101">
        <v>25000</v>
      </c>
      <c r="F41" s="58">
        <f>G41*E41/1000</f>
        <v>107.8940625</v>
      </c>
      <c r="G41" s="58">
        <f t="shared" si="3"/>
        <v>4.3157625</v>
      </c>
      <c r="H41" s="58">
        <f>D41*G41</f>
        <v>12.127292625</v>
      </c>
      <c r="I41" s="310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AF41" s="49"/>
      <c r="AG41" s="49"/>
      <c r="AH41" s="49"/>
      <c r="AI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</row>
    <row r="42" spans="1:55" ht="12.75">
      <c r="A42" s="94" t="s">
        <v>10</v>
      </c>
      <c r="B42" s="59">
        <v>32</v>
      </c>
      <c r="C42" s="59">
        <v>7</v>
      </c>
      <c r="D42" s="58">
        <v>2.81</v>
      </c>
      <c r="E42" s="101">
        <v>25000</v>
      </c>
      <c r="F42" s="58">
        <f>G42*E42/1000</f>
        <v>107.8940625</v>
      </c>
      <c r="G42" s="58">
        <f t="shared" si="3"/>
        <v>4.3157625</v>
      </c>
      <c r="H42" s="58">
        <f>D42*G42</f>
        <v>12.127292625</v>
      </c>
      <c r="I42" s="310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AF42" s="49"/>
      <c r="AG42" s="49"/>
      <c r="AH42" s="49"/>
      <c r="AI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</row>
    <row r="43" spans="1:55" ht="12.75">
      <c r="A43" s="94"/>
      <c r="B43" s="59">
        <v>25</v>
      </c>
      <c r="C43" s="59">
        <v>2</v>
      </c>
      <c r="D43" s="58">
        <v>2.88</v>
      </c>
      <c r="E43" s="101">
        <v>10000</v>
      </c>
      <c r="F43" s="58">
        <f>G43*E43/1000</f>
        <v>11.344289999999999</v>
      </c>
      <c r="G43" s="58">
        <f t="shared" si="3"/>
        <v>1.134429</v>
      </c>
      <c r="H43" s="58">
        <f>D43*G43</f>
        <v>3.2671555199999998</v>
      </c>
      <c r="I43" s="310" t="s">
        <v>135</v>
      </c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AF43" s="49"/>
      <c r="AG43" s="49"/>
      <c r="AH43" s="49"/>
      <c r="AI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</row>
    <row r="44" spans="1:55" ht="12.75">
      <c r="A44" s="94"/>
      <c r="B44" s="59">
        <v>25</v>
      </c>
      <c r="C44" s="59">
        <v>2</v>
      </c>
      <c r="D44" s="58">
        <v>2.88</v>
      </c>
      <c r="E44" s="101">
        <v>10000</v>
      </c>
      <c r="F44" s="58">
        <f aca="true" t="shared" si="4" ref="F44:F56">G44*E44/1000</f>
        <v>11.344289999999999</v>
      </c>
      <c r="G44" s="58">
        <f aca="true" t="shared" si="5" ref="G44:G56">(B44-C44)*C44*0.0246615</f>
        <v>1.134429</v>
      </c>
      <c r="H44" s="58">
        <f aca="true" t="shared" si="6" ref="H44:H56">D44*G44</f>
        <v>3.2671555199999998</v>
      </c>
      <c r="I44" s="310" t="s">
        <v>135</v>
      </c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AF44" s="49"/>
      <c r="AG44" s="49"/>
      <c r="AH44" s="49"/>
      <c r="AI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</row>
    <row r="45" spans="1:55" ht="12.75">
      <c r="A45" s="94"/>
      <c r="B45" s="59">
        <v>25</v>
      </c>
      <c r="C45" s="59">
        <v>2</v>
      </c>
      <c r="D45" s="58">
        <v>2.88</v>
      </c>
      <c r="E45" s="101">
        <v>10000</v>
      </c>
      <c r="F45" s="58">
        <f t="shared" si="4"/>
        <v>11.344289999999999</v>
      </c>
      <c r="G45" s="58">
        <f t="shared" si="5"/>
        <v>1.134429</v>
      </c>
      <c r="H45" s="58">
        <f t="shared" si="6"/>
        <v>3.2671555199999998</v>
      </c>
      <c r="I45" s="310" t="s">
        <v>135</v>
      </c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AF45" s="49"/>
      <c r="AG45" s="49"/>
      <c r="AH45" s="49"/>
      <c r="AI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</row>
    <row r="46" spans="1:55" ht="12.75">
      <c r="A46" s="94"/>
      <c r="B46" s="59">
        <v>25</v>
      </c>
      <c r="C46" s="59">
        <v>2</v>
      </c>
      <c r="D46" s="58">
        <v>2.88</v>
      </c>
      <c r="E46" s="101">
        <v>10000</v>
      </c>
      <c r="F46" s="58">
        <f t="shared" si="4"/>
        <v>11.344289999999999</v>
      </c>
      <c r="G46" s="58">
        <f t="shared" si="5"/>
        <v>1.134429</v>
      </c>
      <c r="H46" s="58">
        <f t="shared" si="6"/>
        <v>3.2671555199999998</v>
      </c>
      <c r="I46" s="310" t="s">
        <v>135</v>
      </c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AF46" s="49"/>
      <c r="AG46" s="49"/>
      <c r="AH46" s="49"/>
      <c r="AI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</row>
    <row r="47" spans="1:55" ht="12.75">
      <c r="A47" s="94"/>
      <c r="B47" s="59">
        <v>25</v>
      </c>
      <c r="C47" s="59">
        <v>2</v>
      </c>
      <c r="D47" s="58">
        <v>2.88</v>
      </c>
      <c r="E47" s="101">
        <v>10000</v>
      </c>
      <c r="F47" s="58">
        <f t="shared" si="4"/>
        <v>11.344289999999999</v>
      </c>
      <c r="G47" s="58">
        <f t="shared" si="5"/>
        <v>1.134429</v>
      </c>
      <c r="H47" s="58">
        <f t="shared" si="6"/>
        <v>3.2671555199999998</v>
      </c>
      <c r="I47" s="310" t="s">
        <v>135</v>
      </c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AF47" s="49"/>
      <c r="AG47" s="49"/>
      <c r="AH47" s="49"/>
      <c r="AI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</row>
    <row r="48" spans="1:55" ht="12.75">
      <c r="A48" s="94"/>
      <c r="B48" s="59">
        <v>25</v>
      </c>
      <c r="C48" s="59">
        <v>2</v>
      </c>
      <c r="D48" s="58">
        <v>2.88</v>
      </c>
      <c r="E48" s="101">
        <v>10000</v>
      </c>
      <c r="F48" s="58">
        <f t="shared" si="4"/>
        <v>11.344289999999999</v>
      </c>
      <c r="G48" s="58">
        <f t="shared" si="5"/>
        <v>1.134429</v>
      </c>
      <c r="H48" s="58">
        <f t="shared" si="6"/>
        <v>3.2671555199999998</v>
      </c>
      <c r="I48" s="310" t="s">
        <v>135</v>
      </c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AF48" s="49"/>
      <c r="AG48" s="49"/>
      <c r="AH48" s="49"/>
      <c r="AI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</row>
    <row r="49" spans="1:55" ht="12.75">
      <c r="A49" s="94"/>
      <c r="B49" s="59">
        <v>25</v>
      </c>
      <c r="C49" s="59">
        <v>2</v>
      </c>
      <c r="D49" s="58">
        <v>2.88</v>
      </c>
      <c r="E49" s="101">
        <v>10000</v>
      </c>
      <c r="F49" s="58">
        <f t="shared" si="4"/>
        <v>11.344289999999999</v>
      </c>
      <c r="G49" s="58">
        <f t="shared" si="5"/>
        <v>1.134429</v>
      </c>
      <c r="H49" s="58">
        <f t="shared" si="6"/>
        <v>3.2671555199999998</v>
      </c>
      <c r="I49" s="310" t="s">
        <v>135</v>
      </c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AF49" s="49"/>
      <c r="AG49" s="49"/>
      <c r="AH49" s="49"/>
      <c r="AI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</row>
    <row r="50" spans="1:55" ht="12.75">
      <c r="A50" s="94"/>
      <c r="B50" s="59">
        <v>25</v>
      </c>
      <c r="C50" s="59">
        <v>2</v>
      </c>
      <c r="D50" s="58">
        <v>2.88</v>
      </c>
      <c r="E50" s="101">
        <v>10000</v>
      </c>
      <c r="F50" s="58">
        <f t="shared" si="4"/>
        <v>11.344289999999999</v>
      </c>
      <c r="G50" s="58">
        <f t="shared" si="5"/>
        <v>1.134429</v>
      </c>
      <c r="H50" s="58">
        <f t="shared" si="6"/>
        <v>3.2671555199999998</v>
      </c>
      <c r="I50" s="310" t="s">
        <v>135</v>
      </c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AF50" s="49"/>
      <c r="AG50" s="49"/>
      <c r="AH50" s="49"/>
      <c r="AI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</row>
    <row r="51" spans="1:55" ht="12.75">
      <c r="A51" s="94"/>
      <c r="B51" s="59">
        <v>25</v>
      </c>
      <c r="C51" s="59">
        <v>2</v>
      </c>
      <c r="D51" s="58">
        <v>2.88</v>
      </c>
      <c r="E51" s="101">
        <v>10000</v>
      </c>
      <c r="F51" s="58">
        <f t="shared" si="4"/>
        <v>11.344289999999999</v>
      </c>
      <c r="G51" s="58">
        <f t="shared" si="5"/>
        <v>1.134429</v>
      </c>
      <c r="H51" s="58">
        <f t="shared" si="6"/>
        <v>3.2671555199999998</v>
      </c>
      <c r="I51" s="310" t="s">
        <v>135</v>
      </c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AF51" s="49"/>
      <c r="AG51" s="49"/>
      <c r="AH51" s="49"/>
      <c r="AI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</row>
    <row r="52" spans="1:55" ht="12.75">
      <c r="A52" s="94"/>
      <c r="B52" s="59">
        <v>25</v>
      </c>
      <c r="C52" s="59">
        <v>2</v>
      </c>
      <c r="D52" s="58">
        <v>2.88</v>
      </c>
      <c r="E52" s="101">
        <v>10000</v>
      </c>
      <c r="F52" s="58">
        <f t="shared" si="4"/>
        <v>11.344289999999999</v>
      </c>
      <c r="G52" s="58">
        <f t="shared" si="5"/>
        <v>1.134429</v>
      </c>
      <c r="H52" s="58">
        <f t="shared" si="6"/>
        <v>3.2671555199999998</v>
      </c>
      <c r="I52" s="310" t="s">
        <v>135</v>
      </c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AF52" s="49"/>
      <c r="AG52" s="49"/>
      <c r="AH52" s="49"/>
      <c r="AI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</row>
    <row r="53" spans="1:55" ht="12.75">
      <c r="A53" s="94"/>
      <c r="B53" s="59">
        <v>25</v>
      </c>
      <c r="C53" s="59">
        <v>2</v>
      </c>
      <c r="D53" s="58">
        <v>2.88</v>
      </c>
      <c r="E53" s="101">
        <v>10000</v>
      </c>
      <c r="F53" s="58">
        <f t="shared" si="4"/>
        <v>11.344289999999999</v>
      </c>
      <c r="G53" s="58">
        <f t="shared" si="5"/>
        <v>1.134429</v>
      </c>
      <c r="H53" s="58">
        <f t="shared" si="6"/>
        <v>3.2671555199999998</v>
      </c>
      <c r="I53" s="310" t="s">
        <v>135</v>
      </c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AF53" s="49"/>
      <c r="AG53" s="49"/>
      <c r="AH53" s="49"/>
      <c r="AI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</row>
    <row r="54" spans="1:55" ht="12.75">
      <c r="A54" s="94"/>
      <c r="B54" s="59">
        <v>25</v>
      </c>
      <c r="C54" s="59">
        <v>2</v>
      </c>
      <c r="D54" s="58">
        <v>2.88</v>
      </c>
      <c r="E54" s="101">
        <v>10000</v>
      </c>
      <c r="F54" s="58">
        <f t="shared" si="4"/>
        <v>11.344289999999999</v>
      </c>
      <c r="G54" s="58">
        <f t="shared" si="5"/>
        <v>1.134429</v>
      </c>
      <c r="H54" s="58">
        <f t="shared" si="6"/>
        <v>3.2671555199999998</v>
      </c>
      <c r="I54" s="310" t="s">
        <v>135</v>
      </c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AF54" s="49"/>
      <c r="AG54" s="49"/>
      <c r="AH54" s="49"/>
      <c r="AI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</row>
    <row r="55" spans="1:55" ht="12.75">
      <c r="A55" s="94"/>
      <c r="B55" s="59">
        <v>25</v>
      </c>
      <c r="C55" s="59">
        <v>2</v>
      </c>
      <c r="D55" s="58">
        <v>2.88</v>
      </c>
      <c r="E55" s="101">
        <v>10000</v>
      </c>
      <c r="F55" s="58">
        <f t="shared" si="4"/>
        <v>11.344289999999999</v>
      </c>
      <c r="G55" s="58">
        <f t="shared" si="5"/>
        <v>1.134429</v>
      </c>
      <c r="H55" s="58">
        <f t="shared" si="6"/>
        <v>3.2671555199999998</v>
      </c>
      <c r="I55" s="310" t="s">
        <v>135</v>
      </c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AF55" s="49"/>
      <c r="AG55" s="49"/>
      <c r="AH55" s="49"/>
      <c r="AI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</row>
    <row r="56" spans="1:55" ht="12.75">
      <c r="A56" s="94"/>
      <c r="B56" s="59">
        <v>25</v>
      </c>
      <c r="C56" s="59">
        <v>2</v>
      </c>
      <c r="D56" s="58">
        <v>2.88</v>
      </c>
      <c r="E56" s="101">
        <v>10000</v>
      </c>
      <c r="F56" s="58">
        <f t="shared" si="4"/>
        <v>11.344289999999999</v>
      </c>
      <c r="G56" s="58">
        <f t="shared" si="5"/>
        <v>1.134429</v>
      </c>
      <c r="H56" s="58">
        <f t="shared" si="6"/>
        <v>3.2671555199999998</v>
      </c>
      <c r="I56" s="310" t="s">
        <v>135</v>
      </c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AF56" s="49"/>
      <c r="AG56" s="49"/>
      <c r="AH56" s="49"/>
      <c r="AI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</row>
    <row r="57" spans="1:55" ht="12.75">
      <c r="A57" s="94"/>
      <c r="B57" s="59">
        <v>34</v>
      </c>
      <c r="C57" s="59">
        <v>3</v>
      </c>
      <c r="D57" s="58">
        <v>2</v>
      </c>
      <c r="E57" s="101">
        <v>10000</v>
      </c>
      <c r="F57" s="58">
        <f>G57*E57/1000</f>
        <v>22.935195</v>
      </c>
      <c r="G57" s="58">
        <f>(B57-C57)*C57*0.0246615</f>
        <v>2.2935195</v>
      </c>
      <c r="H57" s="58">
        <f aca="true" t="shared" si="7" ref="H57:H62">D57*G57</f>
        <v>4.587039</v>
      </c>
      <c r="I57" s="310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AF57" s="49"/>
      <c r="AG57" s="49"/>
      <c r="AH57" s="49"/>
      <c r="AI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</row>
    <row r="58" spans="1:55" ht="12.75">
      <c r="A58" s="94"/>
      <c r="B58" s="59">
        <v>34</v>
      </c>
      <c r="C58" s="59">
        <v>3</v>
      </c>
      <c r="D58" s="58">
        <v>1.62</v>
      </c>
      <c r="E58" s="101">
        <v>10000</v>
      </c>
      <c r="F58" s="58">
        <f>G58*E58/1000</f>
        <v>22.935195</v>
      </c>
      <c r="G58" s="58">
        <f>(B58-C58)*C58*0.0246615</f>
        <v>2.2935195</v>
      </c>
      <c r="H58" s="58">
        <f t="shared" si="7"/>
        <v>3.71550159</v>
      </c>
      <c r="I58" s="310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AF58" s="49"/>
      <c r="AG58" s="49"/>
      <c r="AH58" s="49"/>
      <c r="AI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</row>
    <row r="59" spans="1:55" ht="12.75">
      <c r="A59" s="94"/>
      <c r="B59" s="59">
        <v>42</v>
      </c>
      <c r="C59" s="59">
        <v>3</v>
      </c>
      <c r="D59" s="58">
        <v>1.99</v>
      </c>
      <c r="E59" s="101">
        <v>10000</v>
      </c>
      <c r="F59" s="58">
        <f>G59*E59/1000</f>
        <v>28.853955000000003</v>
      </c>
      <c r="G59" s="58">
        <f>(B59-C59)*C59*0.0246615</f>
        <v>2.8853955</v>
      </c>
      <c r="H59" s="58">
        <f t="shared" si="7"/>
        <v>5.741937045</v>
      </c>
      <c r="I59" s="310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AF59" s="49"/>
      <c r="AG59" s="49"/>
      <c r="AH59" s="49"/>
      <c r="AI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</row>
    <row r="60" spans="1:55" ht="12.75">
      <c r="A60" s="94"/>
      <c r="B60" s="59">
        <v>51</v>
      </c>
      <c r="C60" s="59">
        <v>4</v>
      </c>
      <c r="D60" s="58">
        <v>2.09</v>
      </c>
      <c r="E60" s="101">
        <v>10000</v>
      </c>
      <c r="F60" s="58">
        <f>G60*E60/1000</f>
        <v>46.363620000000004</v>
      </c>
      <c r="G60" s="58">
        <f>(B60-C60)*C60*0.0246615</f>
        <v>4.636362</v>
      </c>
      <c r="H60" s="58">
        <f t="shared" si="7"/>
        <v>9.689996579999999</v>
      </c>
      <c r="I60" s="310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AF60" s="49"/>
      <c r="AG60" s="49"/>
      <c r="AH60" s="49"/>
      <c r="AI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</row>
    <row r="61" spans="1:55" ht="12.75">
      <c r="A61" s="94"/>
      <c r="B61" s="59">
        <v>51</v>
      </c>
      <c r="C61" s="59">
        <v>4</v>
      </c>
      <c r="D61" s="58">
        <v>2.16</v>
      </c>
      <c r="E61" s="101">
        <v>10000</v>
      </c>
      <c r="F61" s="58">
        <f>G61*E61/1000</f>
        <v>46.363620000000004</v>
      </c>
      <c r="G61" s="58">
        <f>(B61-C61)*C61*0.0246615</f>
        <v>4.636362</v>
      </c>
      <c r="H61" s="58">
        <f t="shared" si="7"/>
        <v>10.014541920000001</v>
      </c>
      <c r="I61" s="310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AF61" s="49"/>
      <c r="AG61" s="49"/>
      <c r="AH61" s="49"/>
      <c r="AI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</row>
    <row r="62" spans="1:55" ht="12.75">
      <c r="A62" s="94"/>
      <c r="B62" s="64">
        <v>219</v>
      </c>
      <c r="C62" s="64">
        <v>6</v>
      </c>
      <c r="D62" s="182">
        <v>12.01</v>
      </c>
      <c r="E62" s="101">
        <v>10400</v>
      </c>
      <c r="F62" s="58">
        <f aca="true" t="shared" si="8" ref="F62:F67">G62*E62/1000</f>
        <v>327.78092879999997</v>
      </c>
      <c r="G62" s="58">
        <f aca="true" t="shared" si="9" ref="G62:G67">(B62-C62)*C62*0.0246615</f>
        <v>31.517397</v>
      </c>
      <c r="H62" s="58">
        <f t="shared" si="7"/>
        <v>378.52393796999996</v>
      </c>
      <c r="I62" s="310" t="s">
        <v>1374</v>
      </c>
      <c r="J62" s="49"/>
      <c r="K62" s="49"/>
      <c r="L62" s="49"/>
      <c r="M62" s="49"/>
      <c r="N62" s="49"/>
      <c r="Q62" s="49"/>
      <c r="R62" s="49"/>
      <c r="S62" s="49"/>
      <c r="T62" s="49"/>
      <c r="U62" s="49"/>
      <c r="AF62" s="49"/>
      <c r="AG62" s="49"/>
      <c r="AH62" s="49"/>
      <c r="AI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</row>
    <row r="63" spans="1:55" ht="12.75">
      <c r="A63" s="94"/>
      <c r="B63" s="59">
        <v>325</v>
      </c>
      <c r="C63" s="59">
        <v>10.4</v>
      </c>
      <c r="D63" s="58">
        <v>2.5</v>
      </c>
      <c r="E63" s="101">
        <v>9800</v>
      </c>
      <c r="F63" s="58">
        <f t="shared" si="8"/>
        <v>790.7471251680001</v>
      </c>
      <c r="G63" s="58">
        <f t="shared" si="9"/>
        <v>80.68848216</v>
      </c>
      <c r="H63" s="58">
        <f aca="true" t="shared" si="10" ref="H63:H74">D63*G63</f>
        <v>201.72120540000003</v>
      </c>
      <c r="I63" s="310"/>
      <c r="O63" s="49"/>
      <c r="P63" s="49"/>
      <c r="Q63" s="49"/>
      <c r="R63" s="49"/>
      <c r="S63" s="49"/>
      <c r="T63" s="49"/>
      <c r="U63" s="49"/>
      <c r="AF63" s="49"/>
      <c r="AG63" s="49"/>
      <c r="AH63" s="49"/>
      <c r="AI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</row>
    <row r="64" spans="1:55" ht="12.75">
      <c r="A64" s="94"/>
      <c r="B64" s="59">
        <v>325</v>
      </c>
      <c r="C64" s="59">
        <v>10.4</v>
      </c>
      <c r="D64" s="58">
        <v>1</v>
      </c>
      <c r="E64" s="101">
        <v>9800</v>
      </c>
      <c r="F64" s="58">
        <f>G64*E64/1000</f>
        <v>790.7471251680001</v>
      </c>
      <c r="G64" s="58">
        <f>(B64-C64)*C64*0.0246615</f>
        <v>80.68848216</v>
      </c>
      <c r="H64" s="58">
        <f>D64*G64</f>
        <v>80.68848216</v>
      </c>
      <c r="I64" s="310"/>
      <c r="O64" s="49"/>
      <c r="P64" s="49"/>
      <c r="Q64" s="49"/>
      <c r="R64" s="49"/>
      <c r="S64" s="49"/>
      <c r="T64" s="49"/>
      <c r="U64" s="49"/>
      <c r="AF64" s="49"/>
      <c r="AG64" s="49"/>
      <c r="AH64" s="49"/>
      <c r="AI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</row>
    <row r="65" spans="1:55" ht="14.25" customHeight="1">
      <c r="A65" s="94"/>
      <c r="B65" s="61">
        <v>630</v>
      </c>
      <c r="C65" s="61">
        <v>10</v>
      </c>
      <c r="D65" s="60">
        <v>5.92</v>
      </c>
      <c r="E65" s="101">
        <v>8900</v>
      </c>
      <c r="F65" s="58">
        <f t="shared" si="8"/>
        <v>1360.8215699999998</v>
      </c>
      <c r="G65" s="60">
        <f t="shared" si="9"/>
        <v>152.9013</v>
      </c>
      <c r="H65" s="60">
        <f t="shared" si="10"/>
        <v>905.1756959999999</v>
      </c>
      <c r="I65" s="310" t="s">
        <v>1375</v>
      </c>
      <c r="J65" s="53"/>
      <c r="K65" s="52"/>
      <c r="L65" s="52"/>
      <c r="M65" s="52"/>
      <c r="N65" s="52"/>
      <c r="Q65" s="49"/>
      <c r="R65" s="49"/>
      <c r="S65" s="49"/>
      <c r="V65" s="50"/>
      <c r="W65" s="50"/>
      <c r="Y65" s="50"/>
      <c r="Z65" s="50"/>
      <c r="AA65" s="50"/>
      <c r="AB65" s="50"/>
      <c r="AC65" s="50"/>
      <c r="AD65" s="50"/>
      <c r="AE65" s="50"/>
      <c r="AJ65" s="50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</row>
    <row r="66" spans="1:55" ht="14.25" customHeight="1">
      <c r="A66" s="94"/>
      <c r="B66" s="61">
        <v>630</v>
      </c>
      <c r="C66" s="61">
        <v>10</v>
      </c>
      <c r="D66" s="60">
        <v>5.92</v>
      </c>
      <c r="E66" s="101">
        <v>8900</v>
      </c>
      <c r="F66" s="58">
        <f t="shared" si="8"/>
        <v>1360.8215699999998</v>
      </c>
      <c r="G66" s="60">
        <f t="shared" si="9"/>
        <v>152.9013</v>
      </c>
      <c r="H66" s="60">
        <f t="shared" si="10"/>
        <v>905.1756959999999</v>
      </c>
      <c r="I66" s="310" t="s">
        <v>1375</v>
      </c>
      <c r="J66" s="53"/>
      <c r="K66" s="52"/>
      <c r="L66" s="52"/>
      <c r="M66" s="52"/>
      <c r="N66" s="52"/>
      <c r="Q66" s="49"/>
      <c r="R66" s="49"/>
      <c r="S66" s="49"/>
      <c r="V66" s="50"/>
      <c r="W66" s="50"/>
      <c r="Y66" s="50"/>
      <c r="Z66" s="50"/>
      <c r="AA66" s="50"/>
      <c r="AB66" s="50"/>
      <c r="AC66" s="50"/>
      <c r="AD66" s="50"/>
      <c r="AE66" s="50"/>
      <c r="AJ66" s="50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</row>
    <row r="67" spans="1:55" ht="14.25" customHeight="1">
      <c r="A67" s="94"/>
      <c r="B67" s="61">
        <v>630</v>
      </c>
      <c r="C67" s="61">
        <v>10</v>
      </c>
      <c r="D67" s="60">
        <v>5.92</v>
      </c>
      <c r="E67" s="101">
        <v>8900</v>
      </c>
      <c r="F67" s="58">
        <f t="shared" si="8"/>
        <v>1360.8215699999998</v>
      </c>
      <c r="G67" s="60">
        <f t="shared" si="9"/>
        <v>152.9013</v>
      </c>
      <c r="H67" s="60">
        <f t="shared" si="10"/>
        <v>905.1756959999999</v>
      </c>
      <c r="I67" s="310" t="s">
        <v>1375</v>
      </c>
      <c r="J67" s="53"/>
      <c r="K67" s="52"/>
      <c r="L67" s="52"/>
      <c r="M67" s="52"/>
      <c r="N67" s="52"/>
      <c r="Q67" s="49"/>
      <c r="R67" s="49"/>
      <c r="S67" s="49"/>
      <c r="V67" s="50"/>
      <c r="W67" s="50"/>
      <c r="Y67" s="50"/>
      <c r="Z67" s="50"/>
      <c r="AA67" s="50"/>
      <c r="AB67" s="50"/>
      <c r="AC67" s="50"/>
      <c r="AD67" s="50"/>
      <c r="AE67" s="50"/>
      <c r="AJ67" s="50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</row>
    <row r="68" spans="1:55" ht="14.25" customHeight="1">
      <c r="A68" s="94"/>
      <c r="B68" s="61" t="s">
        <v>1256</v>
      </c>
      <c r="C68" s="61"/>
      <c r="D68" s="60">
        <v>1.63</v>
      </c>
      <c r="E68" s="101">
        <v>6500</v>
      </c>
      <c r="F68" s="58">
        <f aca="true" t="shared" si="11" ref="F68:F74">G68*E68/1000</f>
        <v>113.75</v>
      </c>
      <c r="G68" s="60">
        <v>17.5</v>
      </c>
      <c r="H68" s="60">
        <f>D68*G68</f>
        <v>28.525</v>
      </c>
      <c r="I68" s="310" t="s">
        <v>1018</v>
      </c>
      <c r="J68" s="53"/>
      <c r="K68" s="52"/>
      <c r="L68" s="52"/>
      <c r="M68" s="52"/>
      <c r="N68" s="52"/>
      <c r="Q68" s="49"/>
      <c r="R68" s="49"/>
      <c r="S68" s="49"/>
      <c r="V68" s="50"/>
      <c r="W68" s="50"/>
      <c r="Y68" s="50"/>
      <c r="Z68" s="50"/>
      <c r="AA68" s="50"/>
      <c r="AB68" s="50"/>
      <c r="AC68" s="50"/>
      <c r="AD68" s="50"/>
      <c r="AE68" s="50"/>
      <c r="AJ68" s="50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</row>
    <row r="69" spans="1:55" ht="14.25" customHeight="1">
      <c r="A69" s="94"/>
      <c r="B69" s="61" t="s">
        <v>1256</v>
      </c>
      <c r="C69" s="61"/>
      <c r="D69" s="60">
        <v>1.63</v>
      </c>
      <c r="E69" s="101">
        <v>6500</v>
      </c>
      <c r="F69" s="58">
        <f t="shared" si="11"/>
        <v>113.75</v>
      </c>
      <c r="G69" s="60">
        <v>17.5</v>
      </c>
      <c r="H69" s="60">
        <f>D69*G69</f>
        <v>28.525</v>
      </c>
      <c r="I69" s="310" t="s">
        <v>1018</v>
      </c>
      <c r="J69" s="53"/>
      <c r="K69" s="52"/>
      <c r="L69" s="52"/>
      <c r="M69" s="52"/>
      <c r="N69" s="52"/>
      <c r="Q69" s="49"/>
      <c r="R69" s="49"/>
      <c r="S69" s="49"/>
      <c r="V69" s="50"/>
      <c r="W69" s="50"/>
      <c r="Y69" s="50"/>
      <c r="Z69" s="50"/>
      <c r="AA69" s="50"/>
      <c r="AB69" s="50"/>
      <c r="AC69" s="50"/>
      <c r="AD69" s="50"/>
      <c r="AE69" s="50"/>
      <c r="AJ69" s="50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</row>
    <row r="70" spans="1:55" ht="14.25" customHeight="1">
      <c r="A70" s="94"/>
      <c r="B70" s="61" t="s">
        <v>1256</v>
      </c>
      <c r="C70" s="61"/>
      <c r="D70" s="60">
        <v>1.63</v>
      </c>
      <c r="E70" s="101">
        <v>6500</v>
      </c>
      <c r="F70" s="58">
        <f t="shared" si="11"/>
        <v>113.75</v>
      </c>
      <c r="G70" s="60">
        <v>17.5</v>
      </c>
      <c r="H70" s="60">
        <f>D70*G70</f>
        <v>28.525</v>
      </c>
      <c r="I70" s="310" t="s">
        <v>1018</v>
      </c>
      <c r="J70" s="53"/>
      <c r="K70" s="52"/>
      <c r="L70" s="52"/>
      <c r="M70" s="52"/>
      <c r="N70" s="52"/>
      <c r="Q70" s="49"/>
      <c r="R70" s="49"/>
      <c r="S70" s="49"/>
      <c r="V70" s="50"/>
      <c r="W70" s="50"/>
      <c r="Y70" s="50"/>
      <c r="Z70" s="50"/>
      <c r="AA70" s="50"/>
      <c r="AB70" s="50"/>
      <c r="AC70" s="50"/>
      <c r="AD70" s="50"/>
      <c r="AE70" s="50"/>
      <c r="AJ70" s="50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</row>
    <row r="71" spans="1:55" ht="14.25" customHeight="1">
      <c r="A71" s="94"/>
      <c r="B71" s="61" t="s">
        <v>1256</v>
      </c>
      <c r="C71" s="61"/>
      <c r="D71" s="60">
        <v>1.22</v>
      </c>
      <c r="E71" s="101">
        <v>6500</v>
      </c>
      <c r="F71" s="58">
        <f t="shared" si="11"/>
        <v>113.75</v>
      </c>
      <c r="G71" s="60">
        <v>17.5</v>
      </c>
      <c r="H71" s="60">
        <f>D71*G71</f>
        <v>21.349999999999998</v>
      </c>
      <c r="I71" s="310" t="s">
        <v>1018</v>
      </c>
      <c r="J71" s="53"/>
      <c r="K71" s="52"/>
      <c r="L71" s="52"/>
      <c r="M71" s="52"/>
      <c r="N71" s="52"/>
      <c r="Q71" s="49"/>
      <c r="R71" s="49"/>
      <c r="S71" s="49"/>
      <c r="V71" s="50"/>
      <c r="W71" s="50"/>
      <c r="Y71" s="50"/>
      <c r="Z71" s="50"/>
      <c r="AA71" s="50"/>
      <c r="AB71" s="50"/>
      <c r="AC71" s="50"/>
      <c r="AD71" s="50"/>
      <c r="AE71" s="50"/>
      <c r="AJ71" s="50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</row>
    <row r="72" spans="1:55" ht="14.25" customHeight="1">
      <c r="A72" s="94"/>
      <c r="B72" s="61" t="s">
        <v>1256</v>
      </c>
      <c r="C72" s="61"/>
      <c r="D72" s="60">
        <v>1.22</v>
      </c>
      <c r="E72" s="101">
        <v>6500</v>
      </c>
      <c r="F72" s="58">
        <f t="shared" si="11"/>
        <v>113.75</v>
      </c>
      <c r="G72" s="60">
        <v>17.5</v>
      </c>
      <c r="H72" s="60">
        <f>D72*G72</f>
        <v>21.349999999999998</v>
      </c>
      <c r="I72" s="310" t="s">
        <v>1018</v>
      </c>
      <c r="J72" s="53"/>
      <c r="K72" s="52"/>
      <c r="L72" s="52"/>
      <c r="M72" s="52"/>
      <c r="N72" s="52"/>
      <c r="Q72" s="49"/>
      <c r="R72" s="49"/>
      <c r="S72" s="49"/>
      <c r="V72" s="50"/>
      <c r="W72" s="50"/>
      <c r="Y72" s="50"/>
      <c r="Z72" s="50"/>
      <c r="AA72" s="50"/>
      <c r="AB72" s="50"/>
      <c r="AC72" s="50"/>
      <c r="AD72" s="50"/>
      <c r="AE72" s="50"/>
      <c r="AJ72" s="50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</row>
    <row r="73" spans="1:55" ht="14.25" customHeight="1">
      <c r="A73" s="94"/>
      <c r="B73" s="61" t="s">
        <v>1017</v>
      </c>
      <c r="C73" s="61">
        <v>7</v>
      </c>
      <c r="D73" s="60">
        <v>2.22</v>
      </c>
      <c r="E73" s="101">
        <v>6500</v>
      </c>
      <c r="F73" s="58">
        <f t="shared" si="11"/>
        <v>143</v>
      </c>
      <c r="G73" s="60">
        <v>22</v>
      </c>
      <c r="H73" s="60">
        <f t="shared" si="10"/>
        <v>48.84</v>
      </c>
      <c r="I73" s="310" t="s">
        <v>1018</v>
      </c>
      <c r="J73" s="53"/>
      <c r="K73" s="52"/>
      <c r="L73" s="52"/>
      <c r="M73" s="52"/>
      <c r="N73" s="52"/>
      <c r="Q73" s="49"/>
      <c r="R73" s="49"/>
      <c r="S73" s="49"/>
      <c r="V73" s="50"/>
      <c r="W73" s="50"/>
      <c r="Y73" s="50"/>
      <c r="Z73" s="50"/>
      <c r="AA73" s="50"/>
      <c r="AB73" s="50"/>
      <c r="AC73" s="50"/>
      <c r="AD73" s="50"/>
      <c r="AE73" s="50"/>
      <c r="AJ73" s="50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</row>
    <row r="74" spans="1:55" ht="14.25" customHeight="1" thickBot="1">
      <c r="A74" s="94"/>
      <c r="B74" s="61" t="s">
        <v>1017</v>
      </c>
      <c r="C74" s="61">
        <v>7</v>
      </c>
      <c r="D74" s="60">
        <v>2.26</v>
      </c>
      <c r="E74" s="101">
        <v>6500</v>
      </c>
      <c r="F74" s="58">
        <f t="shared" si="11"/>
        <v>143</v>
      </c>
      <c r="G74" s="60">
        <v>22</v>
      </c>
      <c r="H74" s="60">
        <f t="shared" si="10"/>
        <v>49.72</v>
      </c>
      <c r="I74" s="310" t="s">
        <v>1018</v>
      </c>
      <c r="J74" s="53"/>
      <c r="K74" s="52"/>
      <c r="L74" s="52"/>
      <c r="M74" s="52"/>
      <c r="N74" s="52"/>
      <c r="Q74" s="49"/>
      <c r="R74" s="49"/>
      <c r="S74" s="49"/>
      <c r="V74" s="50"/>
      <c r="W74" s="50"/>
      <c r="Y74" s="50"/>
      <c r="Z74" s="50"/>
      <c r="AA74" s="50"/>
      <c r="AB74" s="50"/>
      <c r="AC74" s="50"/>
      <c r="AD74" s="50"/>
      <c r="AE74" s="50"/>
      <c r="AJ74" s="50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</row>
    <row r="75" spans="1:43" s="116" customFormat="1" ht="13.5" thickBot="1">
      <c r="A75" s="379" t="s">
        <v>425</v>
      </c>
      <c r="B75" s="380"/>
      <c r="C75" s="380"/>
      <c r="D75" s="380"/>
      <c r="E75" s="380"/>
      <c r="F75" s="380"/>
      <c r="G75" s="380"/>
      <c r="H75" s="380"/>
      <c r="I75" s="380"/>
      <c r="J75" s="53"/>
      <c r="K75" s="52"/>
      <c r="L75" s="52"/>
      <c r="M75" s="52"/>
      <c r="N75" s="52"/>
      <c r="O75" s="50"/>
      <c r="P75" s="50"/>
      <c r="T75" s="50"/>
      <c r="U75" s="50"/>
      <c r="V75" s="50"/>
      <c r="W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</row>
    <row r="76" spans="1:43" s="117" customFormat="1" ht="12.75">
      <c r="A76" s="128" t="s">
        <v>0</v>
      </c>
      <c r="B76" s="128" t="s">
        <v>123</v>
      </c>
      <c r="C76" s="128" t="s">
        <v>124</v>
      </c>
      <c r="D76" s="128" t="s">
        <v>124</v>
      </c>
      <c r="E76" s="128" t="s">
        <v>426</v>
      </c>
      <c r="F76" s="128" t="s">
        <v>125</v>
      </c>
      <c r="G76" s="128" t="s">
        <v>125</v>
      </c>
      <c r="H76" s="128" t="s">
        <v>381</v>
      </c>
      <c r="I76" s="311" t="s">
        <v>426</v>
      </c>
      <c r="J76" s="53"/>
      <c r="K76" s="52"/>
      <c r="L76" s="52"/>
      <c r="M76" s="52"/>
      <c r="N76" s="52"/>
      <c r="O76" s="54"/>
      <c r="P76" s="54"/>
      <c r="T76" s="54"/>
      <c r="U76" s="54"/>
      <c r="V76" s="54"/>
      <c r="W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</row>
    <row r="77" spans="1:29" s="117" customFormat="1" ht="12.75">
      <c r="A77" s="133"/>
      <c r="B77" s="133" t="s">
        <v>3</v>
      </c>
      <c r="C77" s="133" t="s">
        <v>427</v>
      </c>
      <c r="D77" s="133" t="s">
        <v>4</v>
      </c>
      <c r="E77" s="133"/>
      <c r="F77" s="133" t="s">
        <v>428</v>
      </c>
      <c r="G77" s="133" t="s">
        <v>429</v>
      </c>
      <c r="H77" s="133"/>
      <c r="I77" s="312"/>
      <c r="J77" s="53"/>
      <c r="K77" s="52"/>
      <c r="L77" s="52"/>
      <c r="M77" s="52"/>
      <c r="N77" s="52"/>
      <c r="O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</row>
    <row r="78" spans="1:29" s="117" customFormat="1" ht="12.75">
      <c r="A78" s="111">
        <v>8</v>
      </c>
      <c r="B78" s="111">
        <v>5770</v>
      </c>
      <c r="C78" s="111">
        <v>6.9</v>
      </c>
      <c r="D78" s="131">
        <f aca="true" t="shared" si="12" ref="D78:D85">C78*B78/1000</f>
        <v>39.813</v>
      </c>
      <c r="E78" s="111"/>
      <c r="F78" s="131">
        <f>C78*G78</f>
        <v>48.300000000000004</v>
      </c>
      <c r="G78" s="111">
        <v>7</v>
      </c>
      <c r="H78" s="131">
        <f>D78*G78</f>
        <v>278.69100000000003</v>
      </c>
      <c r="I78" s="313" t="s">
        <v>432</v>
      </c>
      <c r="J78" s="53"/>
      <c r="K78" s="52"/>
      <c r="L78" s="52"/>
      <c r="M78" s="52"/>
      <c r="N78" s="52"/>
      <c r="O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</row>
    <row r="79" spans="1:29" s="117" customFormat="1" ht="12.75">
      <c r="A79" s="111">
        <v>8</v>
      </c>
      <c r="B79" s="111">
        <v>6140</v>
      </c>
      <c r="C79" s="111">
        <v>6.9</v>
      </c>
      <c r="D79" s="131">
        <f t="shared" si="12"/>
        <v>42.366</v>
      </c>
      <c r="E79" s="111"/>
      <c r="F79" s="131">
        <f>C79*G79</f>
        <v>48.300000000000004</v>
      </c>
      <c r="G79" s="111">
        <v>7</v>
      </c>
      <c r="H79" s="131">
        <f>D79*G79</f>
        <v>296.562</v>
      </c>
      <c r="I79" s="313" t="s">
        <v>432</v>
      </c>
      <c r="J79" s="53"/>
      <c r="K79" s="52"/>
      <c r="L79" s="52"/>
      <c r="M79" s="52"/>
      <c r="N79" s="52"/>
      <c r="O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</row>
    <row r="80" spans="1:29" s="117" customFormat="1" ht="12.75">
      <c r="A80" s="111">
        <v>12</v>
      </c>
      <c r="B80" s="111">
        <v>4500</v>
      </c>
      <c r="C80" s="111">
        <v>10</v>
      </c>
      <c r="D80" s="131">
        <f t="shared" si="12"/>
        <v>45</v>
      </c>
      <c r="E80" s="111"/>
      <c r="F80" s="131">
        <f>C80*G80</f>
        <v>70</v>
      </c>
      <c r="G80" s="111">
        <v>7</v>
      </c>
      <c r="H80" s="131">
        <f>D80*G80</f>
        <v>315</v>
      </c>
      <c r="I80" s="313" t="s">
        <v>432</v>
      </c>
      <c r="J80" s="53"/>
      <c r="K80" s="52"/>
      <c r="L80" s="52"/>
      <c r="M80" s="52"/>
      <c r="N80" s="52"/>
      <c r="O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</row>
    <row r="81" spans="1:29" s="117" customFormat="1" ht="12.75">
      <c r="A81" s="111">
        <v>12</v>
      </c>
      <c r="B81" s="111">
        <v>6000</v>
      </c>
      <c r="C81" s="111">
        <v>10</v>
      </c>
      <c r="D81" s="131">
        <f t="shared" si="12"/>
        <v>60</v>
      </c>
      <c r="E81" s="111"/>
      <c r="F81" s="131">
        <f>C81*G81</f>
        <v>70</v>
      </c>
      <c r="G81" s="111">
        <v>7</v>
      </c>
      <c r="H81" s="131">
        <f>D81*G81</f>
        <v>420</v>
      </c>
      <c r="I81" s="313" t="s">
        <v>432</v>
      </c>
      <c r="J81" s="53"/>
      <c r="K81" s="52"/>
      <c r="L81" s="52"/>
      <c r="M81" s="52"/>
      <c r="N81" s="52"/>
      <c r="O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</row>
    <row r="82" spans="1:29" s="117" customFormat="1" ht="12.75">
      <c r="A82" s="111">
        <v>12</v>
      </c>
      <c r="B82" s="111">
        <v>6030</v>
      </c>
      <c r="C82" s="111">
        <v>10</v>
      </c>
      <c r="D82" s="131">
        <f t="shared" si="12"/>
        <v>60.3</v>
      </c>
      <c r="E82" s="111"/>
      <c r="F82" s="131">
        <f>C82*G82</f>
        <v>70</v>
      </c>
      <c r="G82" s="111">
        <v>7</v>
      </c>
      <c r="H82" s="131">
        <f>D82*G82</f>
        <v>422.09999999999997</v>
      </c>
      <c r="I82" s="313" t="s">
        <v>432</v>
      </c>
      <c r="J82" s="53"/>
      <c r="K82" s="52"/>
      <c r="L82" s="52"/>
      <c r="M82" s="52"/>
      <c r="N82" s="52"/>
      <c r="O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</row>
    <row r="83" spans="1:29" s="117" customFormat="1" ht="12.75">
      <c r="A83" s="111">
        <v>20</v>
      </c>
      <c r="B83" s="111">
        <v>4770</v>
      </c>
      <c r="C83" s="130">
        <v>16.956</v>
      </c>
      <c r="D83" s="131">
        <f t="shared" si="12"/>
        <v>80.88011999999999</v>
      </c>
      <c r="E83" s="111" t="s">
        <v>431</v>
      </c>
      <c r="F83" s="131">
        <f aca="true" t="shared" si="13" ref="F83:F96">C83*G83</f>
        <v>101.73599999999999</v>
      </c>
      <c r="G83" s="131">
        <v>6</v>
      </c>
      <c r="H83" s="131">
        <f aca="true" t="shared" si="14" ref="H83:H96">D83*G83</f>
        <v>485.28072</v>
      </c>
      <c r="I83" s="313" t="s">
        <v>430</v>
      </c>
      <c r="J83" s="53"/>
      <c r="K83" s="52"/>
      <c r="L83" s="52"/>
      <c r="M83" s="52"/>
      <c r="N83" s="52"/>
      <c r="O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</row>
    <row r="84" spans="1:45" s="117" customFormat="1" ht="15.75">
      <c r="A84" s="111">
        <v>24</v>
      </c>
      <c r="B84" s="111">
        <v>4760</v>
      </c>
      <c r="C84" s="130">
        <v>24</v>
      </c>
      <c r="D84" s="131">
        <f t="shared" si="12"/>
        <v>114.24</v>
      </c>
      <c r="E84" s="132"/>
      <c r="F84" s="131">
        <f t="shared" si="13"/>
        <v>144</v>
      </c>
      <c r="G84" s="131">
        <v>6</v>
      </c>
      <c r="H84" s="131">
        <f t="shared" si="14"/>
        <v>685.4399999999999</v>
      </c>
      <c r="I84" s="313" t="s">
        <v>432</v>
      </c>
      <c r="J84" s="53"/>
      <c r="K84" s="52"/>
      <c r="L84" s="52"/>
      <c r="M84" s="52"/>
      <c r="N84" s="52"/>
      <c r="O84" s="118"/>
      <c r="V84" s="54"/>
      <c r="W84" s="54"/>
      <c r="X84" s="54"/>
      <c r="Y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</row>
    <row r="85" spans="1:45" s="117" customFormat="1" ht="15.75">
      <c r="A85" s="111">
        <v>24</v>
      </c>
      <c r="B85" s="111">
        <v>6200</v>
      </c>
      <c r="C85" s="130">
        <v>24</v>
      </c>
      <c r="D85" s="131">
        <f t="shared" si="12"/>
        <v>148.8</v>
      </c>
      <c r="E85" s="111"/>
      <c r="F85" s="131">
        <f t="shared" si="13"/>
        <v>144</v>
      </c>
      <c r="G85" s="131">
        <v>6</v>
      </c>
      <c r="H85" s="131">
        <f t="shared" si="14"/>
        <v>892.8000000000001</v>
      </c>
      <c r="I85" s="313" t="s">
        <v>433</v>
      </c>
      <c r="J85" s="53"/>
      <c r="K85" s="52"/>
      <c r="L85" s="52"/>
      <c r="M85" s="52"/>
      <c r="N85" s="52"/>
      <c r="O85" s="118"/>
      <c r="V85" s="54"/>
      <c r="W85" s="54"/>
      <c r="X85" s="54"/>
      <c r="Y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</row>
    <row r="86" spans="1:45" s="117" customFormat="1" ht="15.75">
      <c r="A86" s="111">
        <v>25</v>
      </c>
      <c r="B86" s="111">
        <v>1020</v>
      </c>
      <c r="C86" s="130">
        <v>23</v>
      </c>
      <c r="D86" s="111">
        <f>B86*C86/1000</f>
        <v>23.46</v>
      </c>
      <c r="E86" s="111" t="s">
        <v>434</v>
      </c>
      <c r="F86" s="131">
        <f t="shared" si="13"/>
        <v>138</v>
      </c>
      <c r="G86" s="131">
        <v>6</v>
      </c>
      <c r="H86" s="131">
        <f t="shared" si="14"/>
        <v>140.76</v>
      </c>
      <c r="I86" s="313" t="s">
        <v>430</v>
      </c>
      <c r="J86" s="53"/>
      <c r="K86" s="52"/>
      <c r="L86" s="52"/>
      <c r="M86" s="52"/>
      <c r="N86" s="52"/>
      <c r="O86" s="118"/>
      <c r="V86" s="54"/>
      <c r="W86" s="54"/>
      <c r="X86" s="54"/>
      <c r="Y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</row>
    <row r="87" spans="1:45" s="117" customFormat="1" ht="15.75">
      <c r="A87" s="111">
        <v>25</v>
      </c>
      <c r="B87" s="111">
        <v>2230</v>
      </c>
      <c r="C87" s="130">
        <v>23</v>
      </c>
      <c r="D87" s="111">
        <f aca="true" t="shared" si="15" ref="D87:D96">B87*C87/1000</f>
        <v>51.29</v>
      </c>
      <c r="E87" s="111" t="s">
        <v>434</v>
      </c>
      <c r="F87" s="131">
        <f t="shared" si="13"/>
        <v>138</v>
      </c>
      <c r="G87" s="131">
        <v>6</v>
      </c>
      <c r="H87" s="131">
        <f t="shared" si="14"/>
        <v>307.74</v>
      </c>
      <c r="I87" s="313" t="s">
        <v>430</v>
      </c>
      <c r="J87" s="53"/>
      <c r="K87" s="52"/>
      <c r="L87" s="52"/>
      <c r="M87" s="52"/>
      <c r="N87" s="52"/>
      <c r="O87" s="118"/>
      <c r="V87" s="54"/>
      <c r="W87" s="54"/>
      <c r="X87" s="54"/>
      <c r="Y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</row>
    <row r="88" spans="1:45" s="117" customFormat="1" ht="15.75">
      <c r="A88" s="111">
        <v>25</v>
      </c>
      <c r="B88" s="111">
        <v>6670</v>
      </c>
      <c r="C88" s="130">
        <v>23</v>
      </c>
      <c r="D88" s="111">
        <f t="shared" si="15"/>
        <v>153.41</v>
      </c>
      <c r="E88" s="111" t="s">
        <v>434</v>
      </c>
      <c r="F88" s="131">
        <f t="shared" si="13"/>
        <v>138</v>
      </c>
      <c r="G88" s="131">
        <v>6</v>
      </c>
      <c r="H88" s="131">
        <f t="shared" si="14"/>
        <v>920.46</v>
      </c>
      <c r="I88" s="313" t="s">
        <v>430</v>
      </c>
      <c r="J88" s="53"/>
      <c r="K88" s="52"/>
      <c r="L88" s="52"/>
      <c r="M88" s="52"/>
      <c r="N88" s="52"/>
      <c r="O88" s="118"/>
      <c r="V88" s="54"/>
      <c r="W88" s="54"/>
      <c r="X88" s="54"/>
      <c r="Y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</row>
    <row r="89" spans="1:45" s="117" customFormat="1" ht="15.75">
      <c r="A89" s="111">
        <v>25</v>
      </c>
      <c r="B89" s="111">
        <v>7745</v>
      </c>
      <c r="C89" s="130">
        <v>23</v>
      </c>
      <c r="D89" s="111">
        <f t="shared" si="15"/>
        <v>178.135</v>
      </c>
      <c r="E89" s="111" t="s">
        <v>434</v>
      </c>
      <c r="F89" s="131">
        <f t="shared" si="13"/>
        <v>138</v>
      </c>
      <c r="G89" s="131">
        <v>6</v>
      </c>
      <c r="H89" s="131">
        <f t="shared" si="14"/>
        <v>1068.81</v>
      </c>
      <c r="I89" s="313" t="s">
        <v>430</v>
      </c>
      <c r="J89" s="53"/>
      <c r="K89" s="52"/>
      <c r="L89" s="52"/>
      <c r="M89" s="52"/>
      <c r="N89" s="52"/>
      <c r="O89" s="118"/>
      <c r="V89" s="54"/>
      <c r="W89" s="54"/>
      <c r="X89" s="54"/>
      <c r="Y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</row>
    <row r="90" spans="1:45" s="117" customFormat="1" ht="15.75">
      <c r="A90" s="111">
        <v>25</v>
      </c>
      <c r="B90" s="111">
        <v>11670</v>
      </c>
      <c r="C90" s="130">
        <v>23</v>
      </c>
      <c r="D90" s="111">
        <f t="shared" si="15"/>
        <v>268.41</v>
      </c>
      <c r="E90" s="111" t="s">
        <v>434</v>
      </c>
      <c r="F90" s="131">
        <f t="shared" si="13"/>
        <v>138</v>
      </c>
      <c r="G90" s="131">
        <v>6</v>
      </c>
      <c r="H90" s="131">
        <f t="shared" si="14"/>
        <v>1610.46</v>
      </c>
      <c r="I90" s="313" t="s">
        <v>430</v>
      </c>
      <c r="J90" s="53"/>
      <c r="K90" s="52"/>
      <c r="L90" s="52"/>
      <c r="M90" s="52"/>
      <c r="N90" s="52"/>
      <c r="O90" s="118"/>
      <c r="V90" s="54"/>
      <c r="W90" s="54"/>
      <c r="X90" s="54"/>
      <c r="Y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</row>
    <row r="91" spans="1:45" s="117" customFormat="1" ht="12.75">
      <c r="A91" s="111">
        <v>25</v>
      </c>
      <c r="B91" s="111">
        <v>11720</v>
      </c>
      <c r="C91" s="130">
        <v>23</v>
      </c>
      <c r="D91" s="111">
        <f t="shared" si="15"/>
        <v>269.56</v>
      </c>
      <c r="E91" s="111" t="s">
        <v>434</v>
      </c>
      <c r="F91" s="131">
        <f t="shared" si="13"/>
        <v>138</v>
      </c>
      <c r="G91" s="131">
        <v>6</v>
      </c>
      <c r="H91" s="131">
        <f t="shared" si="14"/>
        <v>1617.3600000000001</v>
      </c>
      <c r="I91" s="313" t="s">
        <v>430</v>
      </c>
      <c r="J91" s="53"/>
      <c r="K91" s="52"/>
      <c r="L91" s="52"/>
      <c r="M91" s="52"/>
      <c r="N91" s="52"/>
      <c r="O91" s="54"/>
      <c r="V91" s="54"/>
      <c r="W91" s="54"/>
      <c r="X91" s="54"/>
      <c r="Y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</row>
    <row r="92" spans="1:41" s="117" customFormat="1" ht="12.75">
      <c r="A92" s="111">
        <v>25</v>
      </c>
      <c r="B92" s="111">
        <v>11720</v>
      </c>
      <c r="C92" s="130">
        <v>23</v>
      </c>
      <c r="D92" s="111">
        <f t="shared" si="15"/>
        <v>269.56</v>
      </c>
      <c r="E92" s="111" t="s">
        <v>434</v>
      </c>
      <c r="F92" s="131">
        <f t="shared" si="13"/>
        <v>138</v>
      </c>
      <c r="G92" s="131">
        <v>6</v>
      </c>
      <c r="H92" s="131">
        <f t="shared" si="14"/>
        <v>1617.3600000000001</v>
      </c>
      <c r="I92" s="313" t="s">
        <v>430</v>
      </c>
      <c r="J92" s="53"/>
      <c r="K92" s="52"/>
      <c r="L92" s="52"/>
      <c r="M92" s="52"/>
      <c r="N92" s="52"/>
      <c r="O92" s="54"/>
      <c r="T92" s="54"/>
      <c r="U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</row>
    <row r="93" spans="1:45" s="117" customFormat="1" ht="12.75">
      <c r="A93" s="111">
        <v>25</v>
      </c>
      <c r="B93" s="111">
        <v>11725</v>
      </c>
      <c r="C93" s="130">
        <v>23</v>
      </c>
      <c r="D93" s="111">
        <f t="shared" si="15"/>
        <v>269.675</v>
      </c>
      <c r="E93" s="111" t="s">
        <v>434</v>
      </c>
      <c r="F93" s="131">
        <f t="shared" si="13"/>
        <v>138</v>
      </c>
      <c r="G93" s="131">
        <v>6</v>
      </c>
      <c r="H93" s="131">
        <f t="shared" si="14"/>
        <v>1618.0500000000002</v>
      </c>
      <c r="I93" s="313" t="s">
        <v>430</v>
      </c>
      <c r="J93" s="54"/>
      <c r="K93" s="54"/>
      <c r="L93" s="54"/>
      <c r="M93" s="54"/>
      <c r="N93" s="54"/>
      <c r="O93" s="54"/>
      <c r="V93" s="54"/>
      <c r="W93" s="54"/>
      <c r="X93" s="54"/>
      <c r="Y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</row>
    <row r="94" spans="1:38" s="116" customFormat="1" ht="12.75">
      <c r="A94" s="111">
        <v>25</v>
      </c>
      <c r="B94" s="111">
        <v>11725</v>
      </c>
      <c r="C94" s="130">
        <v>23</v>
      </c>
      <c r="D94" s="111">
        <f t="shared" si="15"/>
        <v>269.675</v>
      </c>
      <c r="E94" s="111" t="s">
        <v>434</v>
      </c>
      <c r="F94" s="131">
        <f t="shared" si="13"/>
        <v>138</v>
      </c>
      <c r="G94" s="131">
        <v>6</v>
      </c>
      <c r="H94" s="131">
        <f t="shared" si="14"/>
        <v>1618.0500000000002</v>
      </c>
      <c r="I94" s="313" t="s">
        <v>430</v>
      </c>
      <c r="J94" s="50"/>
      <c r="K94" s="50"/>
      <c r="L94" s="50"/>
      <c r="M94" s="50"/>
      <c r="N94" s="50"/>
      <c r="P94" s="50"/>
      <c r="Q94" s="50"/>
      <c r="R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</row>
    <row r="95" spans="1:55" ht="12.75">
      <c r="A95" s="111">
        <v>25</v>
      </c>
      <c r="B95" s="111">
        <v>11760</v>
      </c>
      <c r="C95" s="130">
        <v>23</v>
      </c>
      <c r="D95" s="111">
        <f t="shared" si="15"/>
        <v>270.48</v>
      </c>
      <c r="E95" s="111" t="s">
        <v>434</v>
      </c>
      <c r="F95" s="131">
        <f t="shared" si="13"/>
        <v>138</v>
      </c>
      <c r="G95" s="131">
        <v>6</v>
      </c>
      <c r="H95" s="131">
        <f t="shared" si="14"/>
        <v>1622.88</v>
      </c>
      <c r="I95" s="313" t="s">
        <v>430</v>
      </c>
      <c r="P95" s="49"/>
      <c r="Q95" s="49"/>
      <c r="R95" s="49"/>
      <c r="S95" s="49"/>
      <c r="T95" s="49"/>
      <c r="U95" s="49"/>
      <c r="V95" s="50"/>
      <c r="W95" s="50"/>
      <c r="X95" s="50"/>
      <c r="Y95" s="50"/>
      <c r="AA95" s="50"/>
      <c r="AB95" s="50"/>
      <c r="AC95" s="50"/>
      <c r="AD95" s="50"/>
      <c r="AE95" s="50"/>
      <c r="AJ95" s="50"/>
      <c r="AT95" s="49"/>
      <c r="AU95" s="49"/>
      <c r="AV95" s="49"/>
      <c r="AW95" s="49"/>
      <c r="AX95" s="49"/>
      <c r="AY95" s="49"/>
      <c r="AZ95" s="49"/>
      <c r="BA95" s="49"/>
      <c r="BB95" s="49"/>
      <c r="BC95" s="49"/>
    </row>
    <row r="96" spans="1:55" ht="12.75">
      <c r="A96" s="111">
        <v>40</v>
      </c>
      <c r="B96" s="111">
        <v>8400</v>
      </c>
      <c r="C96" s="111">
        <v>48.3</v>
      </c>
      <c r="D96" s="111">
        <f t="shared" si="15"/>
        <v>405.72</v>
      </c>
      <c r="E96" s="111"/>
      <c r="F96" s="131">
        <f t="shared" si="13"/>
        <v>289.79999999999995</v>
      </c>
      <c r="G96" s="131">
        <v>6</v>
      </c>
      <c r="H96" s="131">
        <f t="shared" si="14"/>
        <v>2434.32</v>
      </c>
      <c r="I96" s="313" t="s">
        <v>432</v>
      </c>
      <c r="P96" s="49"/>
      <c r="Q96" s="49"/>
      <c r="R96" s="49"/>
      <c r="S96" s="49"/>
      <c r="T96" s="49"/>
      <c r="U96" s="49"/>
      <c r="V96" s="50"/>
      <c r="W96" s="50"/>
      <c r="X96" s="50"/>
      <c r="Y96" s="50"/>
      <c r="AA96" s="50"/>
      <c r="AB96" s="50"/>
      <c r="AC96" s="50"/>
      <c r="AD96" s="50"/>
      <c r="AE96" s="50"/>
      <c r="AJ96" s="50"/>
      <c r="AT96" s="49"/>
      <c r="AU96" s="49"/>
      <c r="AV96" s="49"/>
      <c r="AW96" s="49"/>
      <c r="AX96" s="49"/>
      <c r="AY96" s="49"/>
      <c r="AZ96" s="49"/>
      <c r="BA96" s="49"/>
      <c r="BB96" s="49"/>
      <c r="BC96" s="49"/>
    </row>
    <row r="97" spans="1:25" ht="15">
      <c r="A97" s="382" t="s">
        <v>775</v>
      </c>
      <c r="B97" s="382"/>
      <c r="C97" s="382"/>
      <c r="D97" s="382"/>
      <c r="E97" s="382"/>
      <c r="F97" s="382"/>
      <c r="G97" s="382"/>
      <c r="H97" s="382"/>
      <c r="I97" s="382"/>
      <c r="J97" s="49"/>
      <c r="K97" s="49"/>
      <c r="L97" s="49"/>
      <c r="M97" s="49"/>
      <c r="N97" s="49"/>
      <c r="P97" s="57"/>
      <c r="Q97" s="56"/>
      <c r="Y97" s="55"/>
    </row>
    <row r="98" spans="1:25" ht="15" thickBot="1">
      <c r="A98" s="383"/>
      <c r="B98" s="383"/>
      <c r="C98" s="383"/>
      <c r="D98" s="383"/>
      <c r="E98" s="383"/>
      <c r="F98" s="383"/>
      <c r="G98" s="383"/>
      <c r="H98" s="383"/>
      <c r="I98" s="383"/>
      <c r="J98" s="49"/>
      <c r="K98" s="49"/>
      <c r="L98" s="49"/>
      <c r="M98" s="49"/>
      <c r="N98" s="49"/>
      <c r="P98" s="57"/>
      <c r="Q98" s="56"/>
      <c r="R98" s="56"/>
      <c r="S98" s="56"/>
      <c r="T98" s="56"/>
      <c r="U98" s="56"/>
      <c r="V98" s="55"/>
      <c r="W98" s="55"/>
      <c r="X98" s="55"/>
      <c r="Y98" s="55"/>
    </row>
    <row r="99" spans="1:25" ht="15">
      <c r="A99" s="63" t="s">
        <v>0</v>
      </c>
      <c r="B99" s="63" t="s">
        <v>122</v>
      </c>
      <c r="C99" s="63" t="s">
        <v>230</v>
      </c>
      <c r="D99" s="63" t="s">
        <v>229</v>
      </c>
      <c r="E99" s="63" t="s">
        <v>125</v>
      </c>
      <c r="F99" s="63" t="s">
        <v>125</v>
      </c>
      <c r="G99" s="63" t="s">
        <v>124</v>
      </c>
      <c r="H99" s="63" t="s">
        <v>124</v>
      </c>
      <c r="I99" s="314" t="s">
        <v>2</v>
      </c>
      <c r="J99" s="49"/>
      <c r="K99" s="49"/>
      <c r="L99" s="49"/>
      <c r="M99" s="49"/>
      <c r="N99" s="49"/>
      <c r="P99" s="57"/>
      <c r="Q99" s="56"/>
      <c r="R99" s="56"/>
      <c r="S99" s="56"/>
      <c r="T99" s="56"/>
      <c r="U99" s="56"/>
      <c r="V99" s="55"/>
      <c r="W99" s="55"/>
      <c r="X99" s="55"/>
      <c r="Y99" s="55"/>
    </row>
    <row r="100" spans="1:25" ht="15" thickBot="1">
      <c r="A100" s="62"/>
      <c r="B100" s="62"/>
      <c r="C100" s="62" t="s">
        <v>3</v>
      </c>
      <c r="D100" s="62" t="s">
        <v>228</v>
      </c>
      <c r="E100" s="62" t="s">
        <v>343</v>
      </c>
      <c r="F100" s="62" t="s">
        <v>227</v>
      </c>
      <c r="G100" s="62" t="s">
        <v>226</v>
      </c>
      <c r="H100" s="62" t="s">
        <v>225</v>
      </c>
      <c r="I100" s="315"/>
      <c r="J100" s="49"/>
      <c r="K100" s="49"/>
      <c r="L100" s="49"/>
      <c r="M100" s="49"/>
      <c r="N100" s="49"/>
      <c r="P100" s="57"/>
      <c r="Q100" s="56"/>
      <c r="R100" s="56"/>
      <c r="S100" s="56"/>
      <c r="T100" s="56"/>
      <c r="U100" s="56"/>
      <c r="V100" s="55"/>
      <c r="W100" s="55"/>
      <c r="X100" s="55"/>
      <c r="Y100" s="55"/>
    </row>
    <row r="101" spans="1:25" ht="13.5" customHeight="1">
      <c r="A101" s="298" t="s">
        <v>349</v>
      </c>
      <c r="B101" s="299">
        <v>63.5</v>
      </c>
      <c r="C101" s="299">
        <v>7</v>
      </c>
      <c r="D101" s="300"/>
      <c r="E101" s="301">
        <v>8000</v>
      </c>
      <c r="F101" s="300">
        <f aca="true" t="shared" si="16" ref="F101:F109">G101*E101/1000</f>
        <v>78.028986</v>
      </c>
      <c r="G101" s="300">
        <f aca="true" t="shared" si="17" ref="G101:G109">(B101-C101)*C101*0.0246615</f>
        <v>9.75362325</v>
      </c>
      <c r="H101" s="302">
        <v>1748</v>
      </c>
      <c r="I101" s="316" t="s">
        <v>135</v>
      </c>
      <c r="J101" s="49"/>
      <c r="K101" s="49"/>
      <c r="L101" s="49"/>
      <c r="M101" s="49"/>
      <c r="N101" s="49"/>
      <c r="P101" s="68"/>
      <c r="Q101" s="54"/>
      <c r="R101" s="56"/>
      <c r="S101" s="56"/>
      <c r="T101" s="56"/>
      <c r="U101" s="56"/>
      <c r="V101" s="55"/>
      <c r="W101" s="55"/>
      <c r="X101" s="55"/>
      <c r="Y101" s="51"/>
    </row>
    <row r="102" spans="1:25" ht="13.5" customHeight="1">
      <c r="A102" s="94" t="s">
        <v>349</v>
      </c>
      <c r="B102" s="59">
        <v>109</v>
      </c>
      <c r="C102" s="59">
        <v>17</v>
      </c>
      <c r="D102" s="58">
        <v>4.59</v>
      </c>
      <c r="E102" s="101">
        <v>12000</v>
      </c>
      <c r="F102" s="58">
        <f t="shared" si="16"/>
        <v>462.847032</v>
      </c>
      <c r="G102" s="58">
        <f t="shared" si="17"/>
        <v>38.570586</v>
      </c>
      <c r="H102" s="58">
        <f>D102*G102</f>
        <v>177.03898973999998</v>
      </c>
      <c r="I102" s="317" t="s">
        <v>135</v>
      </c>
      <c r="J102" s="49"/>
      <c r="K102" s="49"/>
      <c r="L102" s="49"/>
      <c r="M102" s="49"/>
      <c r="N102" s="49"/>
      <c r="P102" s="68"/>
      <c r="Q102" s="54"/>
      <c r="R102" s="56"/>
      <c r="S102" s="56"/>
      <c r="T102" s="56"/>
      <c r="U102" s="56"/>
      <c r="V102" s="55"/>
      <c r="W102" s="55"/>
      <c r="X102" s="55"/>
      <c r="Y102" s="51"/>
    </row>
    <row r="103" spans="1:25" ht="13.5" customHeight="1">
      <c r="A103" s="94" t="s">
        <v>349</v>
      </c>
      <c r="B103" s="59">
        <v>121</v>
      </c>
      <c r="C103" s="59">
        <v>21</v>
      </c>
      <c r="D103" s="58">
        <v>5.22</v>
      </c>
      <c r="E103" s="101">
        <v>12000</v>
      </c>
      <c r="F103" s="58">
        <f t="shared" si="16"/>
        <v>621.4698000000001</v>
      </c>
      <c r="G103" s="58">
        <f t="shared" si="17"/>
        <v>51.78915</v>
      </c>
      <c r="H103" s="58">
        <f aca="true" t="shared" si="18" ref="H103:H109">D103*G103</f>
        <v>270.339363</v>
      </c>
      <c r="I103" s="317" t="s">
        <v>135</v>
      </c>
      <c r="J103" s="49"/>
      <c r="K103" s="49"/>
      <c r="L103" s="49"/>
      <c r="M103" s="49"/>
      <c r="N103" s="49"/>
      <c r="P103" s="68"/>
      <c r="Q103" s="54"/>
      <c r="R103" s="56"/>
      <c r="S103" s="56"/>
      <c r="T103" s="56"/>
      <c r="U103" s="56"/>
      <c r="V103" s="55"/>
      <c r="W103" s="55"/>
      <c r="X103" s="55"/>
      <c r="Y103" s="51"/>
    </row>
    <row r="104" spans="1:25" ht="13.5" customHeight="1">
      <c r="A104" s="115" t="s">
        <v>422</v>
      </c>
      <c r="B104" s="59">
        <v>168</v>
      </c>
      <c r="C104" s="59">
        <v>12</v>
      </c>
      <c r="D104" s="59">
        <v>4.29</v>
      </c>
      <c r="E104" s="101">
        <v>12000</v>
      </c>
      <c r="F104" s="58">
        <f t="shared" si="16"/>
        <v>553.995936</v>
      </c>
      <c r="G104" s="58">
        <f t="shared" si="17"/>
        <v>46.166328</v>
      </c>
      <c r="H104" s="58">
        <f t="shared" si="18"/>
        <v>198.05354712</v>
      </c>
      <c r="I104" s="317" t="s">
        <v>135</v>
      </c>
      <c r="J104" s="49"/>
      <c r="K104" s="49"/>
      <c r="L104" s="49"/>
      <c r="M104" s="49"/>
      <c r="N104" s="49"/>
      <c r="R104" s="51"/>
      <c r="S104" s="51"/>
      <c r="T104" s="51"/>
      <c r="U104" s="51"/>
      <c r="V104" s="51"/>
      <c r="W104" s="51"/>
      <c r="X104" s="51"/>
      <c r="Y104" s="51"/>
    </row>
    <row r="105" spans="1:55" ht="12.75">
      <c r="A105" s="115" t="s">
        <v>422</v>
      </c>
      <c r="B105" s="59">
        <v>168</v>
      </c>
      <c r="C105" s="59">
        <v>16</v>
      </c>
      <c r="D105" s="59">
        <v>1.29</v>
      </c>
      <c r="E105" s="101">
        <v>12000</v>
      </c>
      <c r="F105" s="58">
        <f t="shared" si="16"/>
        <v>719.721216</v>
      </c>
      <c r="G105" s="58">
        <f t="shared" si="17"/>
        <v>59.976768</v>
      </c>
      <c r="H105" s="58">
        <f t="shared" si="18"/>
        <v>77.37003072</v>
      </c>
      <c r="I105" s="317" t="s">
        <v>135</v>
      </c>
      <c r="O105" s="49"/>
      <c r="P105" s="49"/>
      <c r="Q105" s="49"/>
      <c r="R105" s="49"/>
      <c r="S105" s="49"/>
      <c r="T105" s="49"/>
      <c r="U105" s="49"/>
      <c r="AF105" s="49"/>
      <c r="AG105" s="49"/>
      <c r="AH105" s="49"/>
      <c r="AI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</row>
    <row r="106" spans="1:55" ht="12.75">
      <c r="A106" s="115" t="s">
        <v>422</v>
      </c>
      <c r="B106" s="59">
        <v>168</v>
      </c>
      <c r="C106" s="59">
        <v>16</v>
      </c>
      <c r="D106" s="59">
        <v>1.83</v>
      </c>
      <c r="E106" s="101">
        <v>12000</v>
      </c>
      <c r="F106" s="58">
        <f t="shared" si="16"/>
        <v>719.721216</v>
      </c>
      <c r="G106" s="58">
        <f t="shared" si="17"/>
        <v>59.976768</v>
      </c>
      <c r="H106" s="58">
        <f t="shared" si="18"/>
        <v>109.75748544000001</v>
      </c>
      <c r="I106" s="317" t="s">
        <v>135</v>
      </c>
      <c r="O106" s="49"/>
      <c r="P106" s="49"/>
      <c r="Q106" s="49"/>
      <c r="R106" s="49"/>
      <c r="S106" s="49"/>
      <c r="T106" s="49"/>
      <c r="U106" s="49"/>
      <c r="AF106" s="49"/>
      <c r="AG106" s="49"/>
      <c r="AH106" s="49"/>
      <c r="AI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</row>
    <row r="107" spans="1:55" ht="12.75">
      <c r="A107" s="115" t="s">
        <v>422</v>
      </c>
      <c r="B107" s="59">
        <v>168</v>
      </c>
      <c r="C107" s="59">
        <v>16</v>
      </c>
      <c r="D107" s="59">
        <v>1.9</v>
      </c>
      <c r="E107" s="101">
        <v>12000</v>
      </c>
      <c r="F107" s="58">
        <f t="shared" si="16"/>
        <v>719.721216</v>
      </c>
      <c r="G107" s="58">
        <f t="shared" si="17"/>
        <v>59.976768</v>
      </c>
      <c r="H107" s="58">
        <f t="shared" si="18"/>
        <v>113.95585919999999</v>
      </c>
      <c r="I107" s="317" t="s">
        <v>135</v>
      </c>
      <c r="O107" s="49"/>
      <c r="P107" s="49"/>
      <c r="Q107" s="49"/>
      <c r="R107" s="49"/>
      <c r="S107" s="49"/>
      <c r="T107" s="49"/>
      <c r="U107" s="49"/>
      <c r="AF107" s="49"/>
      <c r="AG107" s="49"/>
      <c r="AH107" s="49"/>
      <c r="AI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</row>
    <row r="108" spans="1:56" ht="12.75">
      <c r="A108" s="115" t="s">
        <v>422</v>
      </c>
      <c r="B108" s="59">
        <v>168</v>
      </c>
      <c r="C108" s="59">
        <v>16</v>
      </c>
      <c r="D108" s="59">
        <v>1.6</v>
      </c>
      <c r="E108" s="101">
        <v>12000</v>
      </c>
      <c r="F108" s="58">
        <f t="shared" si="16"/>
        <v>719.721216</v>
      </c>
      <c r="G108" s="58">
        <f t="shared" si="17"/>
        <v>59.976768</v>
      </c>
      <c r="H108" s="58">
        <f t="shared" si="18"/>
        <v>95.96282880000001</v>
      </c>
      <c r="I108" s="317" t="s">
        <v>135</v>
      </c>
      <c r="J108" s="49"/>
      <c r="K108" s="49"/>
      <c r="L108" s="49"/>
      <c r="M108" s="49"/>
      <c r="N108" s="49"/>
      <c r="O108" s="49"/>
      <c r="S108" s="51"/>
      <c r="T108" s="51"/>
      <c r="U108" s="51"/>
      <c r="V108" s="51"/>
      <c r="W108" s="51"/>
      <c r="X108" s="51"/>
      <c r="Y108" s="51"/>
      <c r="Z108" s="51"/>
      <c r="AF108" s="49"/>
      <c r="AJ108" s="50"/>
      <c r="AK108" s="49"/>
      <c r="BD108" s="50"/>
    </row>
    <row r="109" spans="1:55" ht="12.75">
      <c r="A109" s="296" t="s">
        <v>10</v>
      </c>
      <c r="B109" s="61">
        <v>244</v>
      </c>
      <c r="C109" s="297">
        <v>45</v>
      </c>
      <c r="D109" s="297">
        <v>0.4</v>
      </c>
      <c r="E109" s="101">
        <v>12000</v>
      </c>
      <c r="F109" s="60">
        <f t="shared" si="16"/>
        <v>2650.12479</v>
      </c>
      <c r="G109" s="295">
        <f t="shared" si="17"/>
        <v>220.8437325</v>
      </c>
      <c r="H109" s="295">
        <f t="shared" si="18"/>
        <v>88.337493</v>
      </c>
      <c r="I109" s="318" t="s">
        <v>135</v>
      </c>
      <c r="O109" s="49"/>
      <c r="P109" s="49"/>
      <c r="Q109" s="49"/>
      <c r="R109" s="49"/>
      <c r="S109" s="49"/>
      <c r="T109" s="49"/>
      <c r="U109" s="49"/>
      <c r="AF109" s="49"/>
      <c r="AG109" s="49"/>
      <c r="AH109" s="49"/>
      <c r="AI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</row>
    <row r="110" spans="1:55" ht="12.75">
      <c r="A110" s="137"/>
      <c r="B110" s="59">
        <v>273</v>
      </c>
      <c r="C110" s="138">
        <v>11</v>
      </c>
      <c r="D110" s="139">
        <v>6.06</v>
      </c>
      <c r="E110" s="101">
        <v>12000</v>
      </c>
      <c r="F110" s="58">
        <f>G110*E110/1000</f>
        <v>852.893316</v>
      </c>
      <c r="G110" s="139">
        <f>(B110-C110)*C110*0.0246615</f>
        <v>71.074443</v>
      </c>
      <c r="H110" s="139">
        <f>D110*G110</f>
        <v>430.71112458</v>
      </c>
      <c r="I110" s="319"/>
      <c r="O110" s="49"/>
      <c r="P110" s="49"/>
      <c r="Q110" s="49"/>
      <c r="R110" s="49"/>
      <c r="S110" s="49"/>
      <c r="T110" s="49"/>
      <c r="U110" s="49"/>
      <c r="AF110" s="49"/>
      <c r="AG110" s="49"/>
      <c r="AH110" s="49"/>
      <c r="AI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</row>
    <row r="111" spans="1:55" ht="12.75">
      <c r="A111" s="94" t="s">
        <v>776</v>
      </c>
      <c r="B111" s="64">
        <v>325</v>
      </c>
      <c r="C111" s="59">
        <v>30</v>
      </c>
      <c r="D111" s="58">
        <v>5.52</v>
      </c>
      <c r="E111" s="101">
        <v>12000</v>
      </c>
      <c r="F111" s="58">
        <f>G111*E111/1000</f>
        <v>2619.0513</v>
      </c>
      <c r="G111" s="58">
        <f>(B111-C111)*C111*0.0246615</f>
        <v>218.254275</v>
      </c>
      <c r="H111" s="58">
        <f>D111*G111</f>
        <v>1204.763598</v>
      </c>
      <c r="I111" s="310"/>
      <c r="O111" s="49"/>
      <c r="P111" s="49"/>
      <c r="Q111" s="49"/>
      <c r="R111" s="49"/>
      <c r="S111" s="49"/>
      <c r="T111" s="49"/>
      <c r="U111" s="49"/>
      <c r="AF111" s="49"/>
      <c r="AG111" s="49"/>
      <c r="AH111" s="49"/>
      <c r="AI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</row>
    <row r="112" spans="1:55" ht="13.5" thickBot="1">
      <c r="A112" s="218" t="s">
        <v>17</v>
      </c>
      <c r="B112" s="219">
        <v>325</v>
      </c>
      <c r="C112" s="220">
        <v>30</v>
      </c>
      <c r="D112" s="221">
        <v>6.73</v>
      </c>
      <c r="E112" s="222">
        <v>12000</v>
      </c>
      <c r="F112" s="221">
        <f>G112*E112/1000</f>
        <v>2619.0513</v>
      </c>
      <c r="G112" s="221">
        <f>(B112-C112)*C112*0.0246615</f>
        <v>218.254275</v>
      </c>
      <c r="H112" s="221">
        <f>D112*G112</f>
        <v>1468.8512707500001</v>
      </c>
      <c r="I112" s="310"/>
      <c r="O112" s="49"/>
      <c r="P112" s="49"/>
      <c r="Q112" s="49"/>
      <c r="R112" s="49"/>
      <c r="S112" s="49"/>
      <c r="T112" s="49"/>
      <c r="U112" s="49"/>
      <c r="AF112" s="49"/>
      <c r="AG112" s="49"/>
      <c r="AH112" s="49"/>
      <c r="AI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</row>
    <row r="113" spans="1:55" ht="12.75">
      <c r="A113" s="384" t="s">
        <v>346</v>
      </c>
      <c r="B113" s="385"/>
      <c r="C113" s="385"/>
      <c r="D113" s="385"/>
      <c r="E113" s="385"/>
      <c r="F113" s="385"/>
      <c r="G113" s="385"/>
      <c r="H113" s="385"/>
      <c r="I113" s="385"/>
      <c r="O113" s="49"/>
      <c r="P113" s="49"/>
      <c r="Q113" s="49"/>
      <c r="R113" s="49"/>
      <c r="S113" s="49"/>
      <c r="T113" s="49"/>
      <c r="U113" s="49"/>
      <c r="AF113" s="49"/>
      <c r="AG113" s="49"/>
      <c r="AH113" s="49"/>
      <c r="AI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</row>
    <row r="114" spans="1:55" ht="13.5" thickBot="1">
      <c r="A114" s="386"/>
      <c r="B114" s="387"/>
      <c r="C114" s="387"/>
      <c r="D114" s="387"/>
      <c r="E114" s="387"/>
      <c r="F114" s="387"/>
      <c r="G114" s="387"/>
      <c r="H114" s="387"/>
      <c r="I114" s="387"/>
      <c r="O114" s="49"/>
      <c r="P114" s="49"/>
      <c r="Q114" s="49"/>
      <c r="R114" s="49"/>
      <c r="S114" s="49"/>
      <c r="T114" s="49"/>
      <c r="U114" s="49"/>
      <c r="AF114" s="49"/>
      <c r="AG114" s="49"/>
      <c r="AH114" s="49"/>
      <c r="AI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</row>
    <row r="115" spans="1:55" ht="12.75">
      <c r="A115" s="95"/>
      <c r="B115" s="96" t="s">
        <v>185</v>
      </c>
      <c r="C115" s="96" t="s">
        <v>230</v>
      </c>
      <c r="D115" s="96" t="s">
        <v>236</v>
      </c>
      <c r="E115" s="96"/>
      <c r="F115" s="96" t="s">
        <v>235</v>
      </c>
      <c r="G115" s="96" t="s">
        <v>125</v>
      </c>
      <c r="H115" s="96" t="s">
        <v>124</v>
      </c>
      <c r="I115" s="320" t="s">
        <v>124</v>
      </c>
      <c r="O115" s="49"/>
      <c r="P115" s="49"/>
      <c r="Q115" s="49"/>
      <c r="R115" s="49"/>
      <c r="S115" s="49"/>
      <c r="T115" s="49"/>
      <c r="U115" s="49"/>
      <c r="AF115" s="49"/>
      <c r="AG115" s="49"/>
      <c r="AH115" s="49"/>
      <c r="AI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</row>
    <row r="116" spans="1:9" ht="12.75">
      <c r="A116" s="102"/>
      <c r="B116" s="103" t="s">
        <v>3</v>
      </c>
      <c r="C116" s="103" t="s">
        <v>3</v>
      </c>
      <c r="D116" s="103" t="s">
        <v>234</v>
      </c>
      <c r="E116" s="103"/>
      <c r="F116" s="103" t="s">
        <v>232</v>
      </c>
      <c r="G116" s="103" t="s">
        <v>141</v>
      </c>
      <c r="H116" s="103" t="s">
        <v>225</v>
      </c>
      <c r="I116" s="321" t="s">
        <v>233</v>
      </c>
    </row>
    <row r="117" spans="1:9" ht="12.75">
      <c r="A117" s="94"/>
      <c r="B117" s="59">
        <v>76</v>
      </c>
      <c r="C117" s="59">
        <v>3</v>
      </c>
      <c r="D117" s="59">
        <v>90</v>
      </c>
      <c r="E117" s="59"/>
      <c r="F117" s="59">
        <v>2</v>
      </c>
      <c r="G117" s="59" t="s">
        <v>344</v>
      </c>
      <c r="H117" s="59">
        <f>I117*F117</f>
        <v>1.6</v>
      </c>
      <c r="I117" s="322">
        <v>0.8</v>
      </c>
    </row>
    <row r="118" spans="1:9" ht="12.75">
      <c r="A118" s="94"/>
      <c r="B118" s="59">
        <v>219</v>
      </c>
      <c r="C118" s="59">
        <v>8</v>
      </c>
      <c r="D118" s="59">
        <v>90</v>
      </c>
      <c r="E118" s="59"/>
      <c r="F118" s="59">
        <v>4</v>
      </c>
      <c r="G118" s="59" t="s">
        <v>344</v>
      </c>
      <c r="H118" s="59">
        <f>I118*F118</f>
        <v>80</v>
      </c>
      <c r="I118" s="322">
        <v>20</v>
      </c>
    </row>
    <row r="119" spans="1:9" ht="12.75">
      <c r="A119" s="94"/>
      <c r="B119" s="59">
        <v>273</v>
      </c>
      <c r="C119" s="59">
        <v>8</v>
      </c>
      <c r="D119" s="59">
        <v>90</v>
      </c>
      <c r="E119" s="59"/>
      <c r="F119" s="59">
        <v>6</v>
      </c>
      <c r="G119" s="59" t="s">
        <v>344</v>
      </c>
      <c r="H119" s="59">
        <f>I119*F119</f>
        <v>186</v>
      </c>
      <c r="I119" s="322">
        <v>31</v>
      </c>
    </row>
    <row r="120" spans="1:9" ht="12.75">
      <c r="A120" s="94"/>
      <c r="B120" s="59">
        <v>325</v>
      </c>
      <c r="C120" s="59">
        <v>8</v>
      </c>
      <c r="D120" s="59">
        <v>90</v>
      </c>
      <c r="E120" s="59"/>
      <c r="F120" s="59">
        <v>8</v>
      </c>
      <c r="G120" s="59" t="s">
        <v>344</v>
      </c>
      <c r="H120" s="59">
        <f>I120*F120</f>
        <v>360</v>
      </c>
      <c r="I120" s="322">
        <v>45</v>
      </c>
    </row>
    <row r="121" spans="1:9" ht="13.5" thickBot="1">
      <c r="A121" s="126"/>
      <c r="B121" s="127"/>
      <c r="C121" s="127"/>
      <c r="D121" s="127"/>
      <c r="E121" s="127"/>
      <c r="F121" s="127"/>
      <c r="G121" s="127"/>
      <c r="H121" s="127"/>
      <c r="I121" s="127"/>
    </row>
    <row r="122" spans="1:6" ht="13.5" thickBot="1">
      <c r="A122" s="379" t="s">
        <v>435</v>
      </c>
      <c r="B122" s="380"/>
      <c r="C122" s="380"/>
      <c r="D122" s="380"/>
      <c r="E122" s="380"/>
      <c r="F122" s="381"/>
    </row>
    <row r="123" spans="1:6" ht="12.75">
      <c r="A123" s="133" t="s">
        <v>436</v>
      </c>
      <c r="B123" s="133"/>
      <c r="C123" s="133" t="s">
        <v>123</v>
      </c>
      <c r="D123" s="133" t="s">
        <v>235</v>
      </c>
      <c r="E123" s="133" t="s">
        <v>125</v>
      </c>
      <c r="F123" s="133" t="s">
        <v>124</v>
      </c>
    </row>
    <row r="124" spans="1:6" ht="13.5" thickBot="1">
      <c r="A124" s="133" t="s">
        <v>3</v>
      </c>
      <c r="B124" s="133"/>
      <c r="C124" s="133" t="s">
        <v>437</v>
      </c>
      <c r="D124" s="133" t="s">
        <v>438</v>
      </c>
      <c r="E124" s="129" t="s">
        <v>439</v>
      </c>
      <c r="F124" s="133" t="s">
        <v>440</v>
      </c>
    </row>
    <row r="125" spans="1:6" ht="13.5" thickBot="1">
      <c r="A125" s="134"/>
      <c r="B125" s="135"/>
      <c r="C125" s="135">
        <v>5.69</v>
      </c>
      <c r="D125" s="135">
        <v>3</v>
      </c>
      <c r="E125" s="135">
        <v>6000</v>
      </c>
      <c r="F125" s="136">
        <v>146</v>
      </c>
    </row>
    <row r="126" spans="1:6" ht="13.5" thickBot="1">
      <c r="A126" s="114"/>
      <c r="B126" s="114"/>
      <c r="C126" s="114"/>
      <c r="D126" s="114"/>
      <c r="E126" s="114"/>
      <c r="F126" s="114"/>
    </row>
    <row r="127" spans="1:6" ht="13.5" thickBot="1">
      <c r="A127" s="379" t="s">
        <v>441</v>
      </c>
      <c r="B127" s="380"/>
      <c r="C127" s="380"/>
      <c r="D127" s="380"/>
      <c r="E127" s="380"/>
      <c r="F127" s="381"/>
    </row>
    <row r="128" spans="1:55" ht="12.75">
      <c r="A128" s="133" t="s">
        <v>436</v>
      </c>
      <c r="B128" s="133"/>
      <c r="C128" s="133" t="s">
        <v>123</v>
      </c>
      <c r="D128" s="133" t="s">
        <v>235</v>
      </c>
      <c r="E128" s="133" t="s">
        <v>125</v>
      </c>
      <c r="F128" s="133" t="s">
        <v>124</v>
      </c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AF128" s="49"/>
      <c r="AG128" s="49"/>
      <c r="AH128" s="49"/>
      <c r="AI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</row>
    <row r="129" spans="1:55" ht="13.5" thickBot="1">
      <c r="A129" s="133" t="s">
        <v>3</v>
      </c>
      <c r="B129" s="133"/>
      <c r="C129" s="133" t="s">
        <v>437</v>
      </c>
      <c r="D129" s="133" t="s">
        <v>438</v>
      </c>
      <c r="E129" s="133" t="s">
        <v>141</v>
      </c>
      <c r="F129" s="133" t="s">
        <v>440</v>
      </c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AF129" s="49"/>
      <c r="AG129" s="49"/>
      <c r="AH129" s="49"/>
      <c r="AI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</row>
    <row r="130" spans="1:55" ht="13.5" thickBot="1">
      <c r="A130" s="134" t="s">
        <v>442</v>
      </c>
      <c r="B130" s="135" t="s">
        <v>443</v>
      </c>
      <c r="C130" s="135">
        <v>4.98</v>
      </c>
      <c r="D130" s="135">
        <v>2</v>
      </c>
      <c r="E130" s="135">
        <v>1250</v>
      </c>
      <c r="F130" s="136">
        <v>213</v>
      </c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AF130" s="49"/>
      <c r="AG130" s="49"/>
      <c r="AH130" s="49"/>
      <c r="AI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</row>
    <row r="131" spans="7:55" ht="12.75">
      <c r="G131" s="49"/>
      <c r="H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AF131" s="49"/>
      <c r="AG131" s="49"/>
      <c r="AH131" s="49"/>
      <c r="AI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</row>
    <row r="132" spans="7:55" ht="12.75">
      <c r="G132" s="49"/>
      <c r="H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AF132" s="49"/>
      <c r="AG132" s="49"/>
      <c r="AH132" s="49"/>
      <c r="AI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</row>
  </sheetData>
  <sheetProtection/>
  <mergeCells count="7">
    <mergeCell ref="A122:F122"/>
    <mergeCell ref="A127:F127"/>
    <mergeCell ref="A97:I98"/>
    <mergeCell ref="A113:I114"/>
    <mergeCell ref="A7:I8"/>
    <mergeCell ref="I19:I28"/>
    <mergeCell ref="A75:I75"/>
  </mergeCells>
  <printOptions/>
  <pageMargins left="0.2" right="0.2" top="0.21" bottom="0.25" header="0.3" footer="0.23"/>
  <pageSetup fitToHeight="0" fitToWidth="1" horizontalDpi="600" verticalDpi="600" orientation="portrait" paperSize="9" scale="72" r:id="rId2"/>
  <rowBreaks count="1" manualBreakCount="1">
    <brk id="74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85"/>
  <sheetViews>
    <sheetView view="pageBreakPreview" zoomScale="130" zoomScaleNormal="130" zoomScaleSheetLayoutView="130" zoomScalePageLayoutView="0" workbookViewId="0" topLeftCell="A34">
      <selection activeCell="D76" sqref="D76:E76"/>
    </sheetView>
  </sheetViews>
  <sheetFormatPr defaultColWidth="9.28125" defaultRowHeight="12.75"/>
  <cols>
    <col min="1" max="1" width="12.28125" style="77" customWidth="1"/>
    <col min="2" max="2" width="20.7109375" style="77" customWidth="1"/>
    <col min="3" max="3" width="4.7109375" style="77" customWidth="1"/>
    <col min="4" max="4" width="18.421875" style="89" customWidth="1"/>
    <col min="5" max="5" width="18.57421875" style="77" customWidth="1"/>
    <col min="6" max="6" width="5.57421875" style="77" customWidth="1"/>
    <col min="7" max="7" width="18.57421875" style="77" customWidth="1"/>
    <col min="8" max="8" width="15.7109375" style="77" customWidth="1"/>
    <col min="9" max="16384" width="9.28125" style="77" customWidth="1"/>
  </cols>
  <sheetData>
    <row r="1" spans="1:8" ht="18" thickBot="1">
      <c r="A1" s="395" t="s">
        <v>272</v>
      </c>
      <c r="B1" s="396"/>
      <c r="D1" s="397" t="s">
        <v>273</v>
      </c>
      <c r="E1" s="398"/>
      <c r="G1" s="395" t="s">
        <v>274</v>
      </c>
      <c r="H1" s="396"/>
    </row>
    <row r="2" spans="1:8" ht="18" thickBot="1">
      <c r="A2" s="78" t="s">
        <v>275</v>
      </c>
      <c r="B2" s="79" t="s">
        <v>276</v>
      </c>
      <c r="D2" s="78" t="s">
        <v>275</v>
      </c>
      <c r="E2" s="79" t="s">
        <v>276</v>
      </c>
      <c r="G2" s="78" t="s">
        <v>275</v>
      </c>
      <c r="H2" s="79" t="s">
        <v>277</v>
      </c>
    </row>
    <row r="3" spans="1:8" ht="18" thickBot="1">
      <c r="A3" s="80" t="s">
        <v>278</v>
      </c>
      <c r="B3" s="81">
        <v>880</v>
      </c>
      <c r="D3" s="82">
        <v>20030</v>
      </c>
      <c r="E3" s="83">
        <v>11939</v>
      </c>
      <c r="G3" s="84">
        <v>16210</v>
      </c>
      <c r="H3" s="85">
        <v>2</v>
      </c>
    </row>
    <row r="4" spans="1:8" ht="18" thickBot="1">
      <c r="A4" s="84" t="s">
        <v>279</v>
      </c>
      <c r="B4" s="85">
        <v>1101</v>
      </c>
      <c r="D4" s="397" t="s">
        <v>280</v>
      </c>
      <c r="E4" s="398"/>
      <c r="G4" s="84">
        <v>16250</v>
      </c>
      <c r="H4" s="85">
        <v>34</v>
      </c>
    </row>
    <row r="5" spans="1:8" ht="18" thickBot="1">
      <c r="A5" s="84" t="s">
        <v>281</v>
      </c>
      <c r="B5" s="85">
        <v>3539</v>
      </c>
      <c r="D5" s="78" t="s">
        <v>275</v>
      </c>
      <c r="E5" s="79" t="s">
        <v>276</v>
      </c>
      <c r="G5" s="84">
        <v>16370</v>
      </c>
      <c r="H5" s="85">
        <v>631</v>
      </c>
    </row>
    <row r="6" spans="1:8" ht="17.25">
      <c r="A6" s="84" t="s">
        <v>282</v>
      </c>
      <c r="B6" s="85">
        <v>3920</v>
      </c>
      <c r="D6" s="80">
        <v>20030</v>
      </c>
      <c r="E6" s="81">
        <v>300</v>
      </c>
      <c r="G6" s="84">
        <v>16390</v>
      </c>
      <c r="H6" s="85">
        <v>134</v>
      </c>
    </row>
    <row r="7" spans="1:8" ht="18" thickBot="1">
      <c r="A7" s="84" t="s">
        <v>283</v>
      </c>
      <c r="B7" s="85">
        <v>10004</v>
      </c>
      <c r="D7" s="86">
        <v>20070</v>
      </c>
      <c r="E7" s="87">
        <v>370</v>
      </c>
      <c r="G7" s="84">
        <v>18070</v>
      </c>
      <c r="H7" s="85">
        <v>865</v>
      </c>
    </row>
    <row r="8" spans="1:8" ht="18" thickBot="1">
      <c r="A8" s="84" t="s">
        <v>284</v>
      </c>
      <c r="B8" s="85">
        <v>637</v>
      </c>
      <c r="D8" s="395" t="s">
        <v>274</v>
      </c>
      <c r="E8" s="396"/>
      <c r="G8" s="84">
        <v>18090</v>
      </c>
      <c r="H8" s="85">
        <v>349</v>
      </c>
    </row>
    <row r="9" spans="1:8" ht="18" thickBot="1">
      <c r="A9" s="84" t="s">
        <v>285</v>
      </c>
      <c r="B9" s="85">
        <v>1</v>
      </c>
      <c r="D9" s="78" t="s">
        <v>275</v>
      </c>
      <c r="E9" s="79" t="s">
        <v>276</v>
      </c>
      <c r="G9" s="84">
        <v>18130</v>
      </c>
      <c r="H9" s="85">
        <v>525</v>
      </c>
    </row>
    <row r="10" spans="1:8" ht="17.25">
      <c r="A10" s="84" t="s">
        <v>286</v>
      </c>
      <c r="B10" s="85">
        <v>2085</v>
      </c>
      <c r="D10" s="80" t="s">
        <v>278</v>
      </c>
      <c r="E10" s="81">
        <v>672</v>
      </c>
      <c r="G10" s="84">
        <v>20050</v>
      </c>
      <c r="H10" s="85">
        <v>150</v>
      </c>
    </row>
    <row r="11" spans="1:8" ht="17.25">
      <c r="A11" s="84" t="s">
        <v>287</v>
      </c>
      <c r="B11" s="85">
        <v>136</v>
      </c>
      <c r="D11" s="84" t="s">
        <v>279</v>
      </c>
      <c r="E11" s="85">
        <v>975</v>
      </c>
      <c r="G11" s="80">
        <v>20070</v>
      </c>
      <c r="H11" s="81">
        <v>35</v>
      </c>
    </row>
    <row r="12" spans="1:8" ht="17.25">
      <c r="A12" s="84" t="s">
        <v>288</v>
      </c>
      <c r="B12" s="85">
        <v>120</v>
      </c>
      <c r="D12" s="84" t="s">
        <v>281</v>
      </c>
      <c r="E12" s="85">
        <v>627</v>
      </c>
      <c r="G12" s="84">
        <v>21090</v>
      </c>
      <c r="H12" s="85">
        <v>719</v>
      </c>
    </row>
    <row r="13" spans="1:8" ht="17.25">
      <c r="A13" s="84" t="s">
        <v>289</v>
      </c>
      <c r="B13" s="85">
        <v>293</v>
      </c>
      <c r="D13" s="84" t="s">
        <v>282</v>
      </c>
      <c r="E13" s="85">
        <v>2177</v>
      </c>
      <c r="G13" s="84">
        <v>21130</v>
      </c>
      <c r="H13" s="85">
        <v>1022</v>
      </c>
    </row>
    <row r="14" spans="1:8" ht="17.25">
      <c r="A14" s="84" t="s">
        <v>290</v>
      </c>
      <c r="B14" s="85">
        <v>506</v>
      </c>
      <c r="D14" s="84" t="s">
        <v>283</v>
      </c>
      <c r="E14" s="85">
        <v>363</v>
      </c>
      <c r="G14" s="84">
        <v>21150</v>
      </c>
      <c r="H14" s="85">
        <v>297</v>
      </c>
    </row>
    <row r="15" spans="1:8" ht="17.25">
      <c r="A15" s="84" t="s">
        <v>291</v>
      </c>
      <c r="B15" s="85">
        <v>119</v>
      </c>
      <c r="D15" s="84" t="s">
        <v>284</v>
      </c>
      <c r="E15" s="85">
        <v>164</v>
      </c>
      <c r="G15" s="84">
        <v>21190</v>
      </c>
      <c r="H15" s="85">
        <v>500</v>
      </c>
    </row>
    <row r="16" spans="1:8" ht="17.25">
      <c r="A16" s="84" t="s">
        <v>292</v>
      </c>
      <c r="B16" s="85">
        <v>2552</v>
      </c>
      <c r="D16" s="84" t="s">
        <v>293</v>
      </c>
      <c r="E16" s="85">
        <v>6</v>
      </c>
      <c r="G16" s="84">
        <v>21410</v>
      </c>
      <c r="H16" s="85">
        <v>318</v>
      </c>
    </row>
    <row r="17" spans="1:8" ht="17.25">
      <c r="A17" s="84" t="s">
        <v>294</v>
      </c>
      <c r="B17" s="85">
        <v>4067</v>
      </c>
      <c r="D17" s="84" t="s">
        <v>295</v>
      </c>
      <c r="E17" s="85">
        <v>500</v>
      </c>
      <c r="G17" s="84">
        <v>21550</v>
      </c>
      <c r="H17" s="85">
        <v>35</v>
      </c>
    </row>
    <row r="18" spans="1:8" ht="17.25">
      <c r="A18" s="84" t="s">
        <v>296</v>
      </c>
      <c r="B18" s="85">
        <v>3935</v>
      </c>
      <c r="D18" s="84" t="s">
        <v>297</v>
      </c>
      <c r="E18" s="85">
        <v>262</v>
      </c>
      <c r="G18" s="84">
        <v>24290</v>
      </c>
      <c r="H18" s="85">
        <v>450</v>
      </c>
    </row>
    <row r="19" spans="1:8" ht="17.25">
      <c r="A19" s="84" t="s">
        <v>298</v>
      </c>
      <c r="B19" s="85">
        <v>271</v>
      </c>
      <c r="D19" s="84" t="s">
        <v>288</v>
      </c>
      <c r="E19" s="85">
        <v>77</v>
      </c>
      <c r="G19" s="84">
        <v>24570</v>
      </c>
      <c r="H19" s="85">
        <v>143</v>
      </c>
    </row>
    <row r="20" spans="1:8" ht="17.25">
      <c r="A20" s="84" t="s">
        <v>299</v>
      </c>
      <c r="B20" s="85">
        <v>1500</v>
      </c>
      <c r="D20" s="84" t="s">
        <v>290</v>
      </c>
      <c r="E20" s="85">
        <v>117</v>
      </c>
      <c r="G20" s="84">
        <v>24790</v>
      </c>
      <c r="H20" s="85">
        <v>80</v>
      </c>
    </row>
    <row r="21" spans="1:8" ht="17.25">
      <c r="A21" s="84" t="s">
        <v>300</v>
      </c>
      <c r="B21" s="85">
        <v>88</v>
      </c>
      <c r="D21" s="84" t="s">
        <v>292</v>
      </c>
      <c r="E21" s="85">
        <v>5068</v>
      </c>
      <c r="G21" s="84">
        <v>24650</v>
      </c>
      <c r="H21" s="85">
        <v>540</v>
      </c>
    </row>
    <row r="22" spans="1:8" ht="17.25">
      <c r="A22" s="84" t="s">
        <v>301</v>
      </c>
      <c r="B22" s="85">
        <v>1400</v>
      </c>
      <c r="D22" s="84" t="s">
        <v>294</v>
      </c>
      <c r="E22" s="85">
        <v>744</v>
      </c>
      <c r="G22" s="84">
        <v>26070</v>
      </c>
      <c r="H22" s="85">
        <v>1363</v>
      </c>
    </row>
    <row r="23" spans="1:8" ht="17.25">
      <c r="A23" s="84" t="s">
        <v>302</v>
      </c>
      <c r="B23" s="85">
        <v>605</v>
      </c>
      <c r="D23" s="84" t="s">
        <v>298</v>
      </c>
      <c r="E23" s="85">
        <v>352</v>
      </c>
      <c r="G23" s="84">
        <v>26090</v>
      </c>
      <c r="H23" s="85" t="s">
        <v>303</v>
      </c>
    </row>
    <row r="24" spans="1:8" ht="17.25">
      <c r="A24" s="84" t="s">
        <v>304</v>
      </c>
      <c r="B24" s="85">
        <v>195</v>
      </c>
      <c r="D24" s="84" t="s">
        <v>307</v>
      </c>
      <c r="E24" s="85">
        <v>124</v>
      </c>
      <c r="G24" s="84">
        <v>26250</v>
      </c>
      <c r="H24" s="85">
        <v>80</v>
      </c>
    </row>
    <row r="25" spans="1:8" ht="17.25">
      <c r="A25" s="84" t="s">
        <v>305</v>
      </c>
      <c r="B25" s="85">
        <v>1040</v>
      </c>
      <c r="D25" s="84" t="s">
        <v>309</v>
      </c>
      <c r="E25" s="85">
        <v>5</v>
      </c>
      <c r="G25" s="84">
        <v>27150</v>
      </c>
      <c r="H25" s="85">
        <v>35</v>
      </c>
    </row>
    <row r="26" spans="1:8" ht="17.25">
      <c r="A26" s="84" t="s">
        <v>306</v>
      </c>
      <c r="B26" s="85">
        <v>190</v>
      </c>
      <c r="D26" s="84" t="s">
        <v>299</v>
      </c>
      <c r="E26" s="85">
        <v>68</v>
      </c>
      <c r="G26" s="84">
        <v>31130</v>
      </c>
      <c r="H26" s="85">
        <v>30</v>
      </c>
    </row>
    <row r="27" spans="1:8" ht="17.25">
      <c r="A27" s="84" t="s">
        <v>308</v>
      </c>
      <c r="B27" s="85">
        <v>1160</v>
      </c>
      <c r="D27" s="84" t="s">
        <v>300</v>
      </c>
      <c r="E27" s="85">
        <v>2186</v>
      </c>
      <c r="G27" s="84">
        <v>32190</v>
      </c>
      <c r="H27" s="85">
        <v>2243</v>
      </c>
    </row>
    <row r="28" spans="1:8" ht="17.25">
      <c r="A28" s="84" t="s">
        <v>310</v>
      </c>
      <c r="B28" s="85">
        <v>82</v>
      </c>
      <c r="D28" s="84" t="s">
        <v>301</v>
      </c>
      <c r="E28" s="85">
        <v>4142</v>
      </c>
      <c r="G28" s="84">
        <v>32210</v>
      </c>
      <c r="H28" s="85">
        <v>1294</v>
      </c>
    </row>
    <row r="29" spans="1:8" ht="17.25">
      <c r="A29" s="84" t="s">
        <v>311</v>
      </c>
      <c r="B29" s="85">
        <v>298</v>
      </c>
      <c r="D29" s="84" t="s">
        <v>304</v>
      </c>
      <c r="E29" s="85">
        <v>150</v>
      </c>
      <c r="G29" s="84">
        <v>32230</v>
      </c>
      <c r="H29" s="85">
        <v>402</v>
      </c>
    </row>
    <row r="30" spans="1:8" ht="17.25">
      <c r="A30" s="84" t="s">
        <v>312</v>
      </c>
      <c r="B30" s="85">
        <v>102</v>
      </c>
      <c r="D30" s="84" t="s">
        <v>313</v>
      </c>
      <c r="E30" s="85">
        <v>64</v>
      </c>
      <c r="G30" s="84">
        <v>32250</v>
      </c>
      <c r="H30" s="85">
        <v>482</v>
      </c>
    </row>
    <row r="31" spans="1:8" ht="17.25">
      <c r="A31" s="84">
        <v>10051</v>
      </c>
      <c r="B31" s="85">
        <v>1800</v>
      </c>
      <c r="D31" s="84" t="s">
        <v>305</v>
      </c>
      <c r="E31" s="85">
        <v>1170</v>
      </c>
      <c r="G31" s="84">
        <v>39030</v>
      </c>
      <c r="H31" s="85">
        <v>27</v>
      </c>
    </row>
    <row r="32" spans="1:8" ht="17.25">
      <c r="A32" s="84">
        <v>10061</v>
      </c>
      <c r="B32" s="85">
        <v>1049</v>
      </c>
      <c r="D32" s="84" t="s">
        <v>308</v>
      </c>
      <c r="E32" s="85">
        <v>769</v>
      </c>
      <c r="G32" s="84">
        <v>39050</v>
      </c>
      <c r="H32" s="85">
        <v>150</v>
      </c>
    </row>
    <row r="33" spans="1:8" ht="17.25">
      <c r="A33" s="84">
        <v>10151</v>
      </c>
      <c r="B33" s="85">
        <v>450</v>
      </c>
      <c r="D33" s="84" t="s">
        <v>310</v>
      </c>
      <c r="E33" s="85">
        <v>219</v>
      </c>
      <c r="G33" s="84">
        <v>39130</v>
      </c>
      <c r="H33" s="85">
        <v>219</v>
      </c>
    </row>
    <row r="34" spans="1:8" ht="17.25">
      <c r="A34" s="84">
        <v>10161</v>
      </c>
      <c r="B34" s="85">
        <v>552</v>
      </c>
      <c r="D34" s="84" t="s">
        <v>311</v>
      </c>
      <c r="E34" s="85">
        <v>630</v>
      </c>
      <c r="G34" s="84">
        <v>48090</v>
      </c>
      <c r="H34" s="85">
        <v>36</v>
      </c>
    </row>
    <row r="35" spans="1:8" ht="17.25">
      <c r="A35" s="84" t="s">
        <v>314</v>
      </c>
      <c r="B35" s="85">
        <v>956</v>
      </c>
      <c r="D35" s="84" t="s">
        <v>317</v>
      </c>
      <c r="E35" s="85">
        <v>64</v>
      </c>
      <c r="G35" s="84">
        <v>48130</v>
      </c>
      <c r="H35" s="85">
        <v>116</v>
      </c>
    </row>
    <row r="36" spans="1:8" ht="17.25">
      <c r="A36" s="84" t="s">
        <v>315</v>
      </c>
      <c r="B36" s="85">
        <v>8820</v>
      </c>
      <c r="D36" s="84" t="s">
        <v>319</v>
      </c>
      <c r="E36" s="85">
        <v>29</v>
      </c>
      <c r="G36" s="84" t="s">
        <v>316</v>
      </c>
      <c r="H36" s="85">
        <v>2</v>
      </c>
    </row>
    <row r="37" spans="1:8" ht="17.25">
      <c r="A37" s="84">
        <v>10321</v>
      </c>
      <c r="B37" s="85">
        <v>1068</v>
      </c>
      <c r="D37" s="84" t="s">
        <v>322</v>
      </c>
      <c r="E37" s="85">
        <v>158</v>
      </c>
      <c r="G37" s="84" t="s">
        <v>318</v>
      </c>
      <c r="H37" s="85">
        <v>40</v>
      </c>
    </row>
    <row r="38" spans="1:8" ht="17.25">
      <c r="A38" s="84">
        <v>10371</v>
      </c>
      <c r="B38" s="85">
        <v>55</v>
      </c>
      <c r="D38" s="84" t="s">
        <v>324</v>
      </c>
      <c r="E38" s="85">
        <v>70</v>
      </c>
      <c r="G38" s="84" t="s">
        <v>320</v>
      </c>
      <c r="H38" s="85">
        <v>1</v>
      </c>
    </row>
    <row r="39" spans="1:8" ht="17.25">
      <c r="A39" s="84" t="s">
        <v>321</v>
      </c>
      <c r="B39" s="85">
        <v>1051</v>
      </c>
      <c r="D39" s="84">
        <v>10211</v>
      </c>
      <c r="E39" s="85">
        <v>6</v>
      </c>
      <c r="G39" s="84" t="s">
        <v>323</v>
      </c>
      <c r="H39" s="85">
        <v>4</v>
      </c>
    </row>
    <row r="40" spans="1:8" ht="17.25">
      <c r="A40" s="84">
        <v>10461</v>
      </c>
      <c r="B40" s="85">
        <v>808</v>
      </c>
      <c r="D40" s="84">
        <v>10051</v>
      </c>
      <c r="E40" s="85">
        <v>500</v>
      </c>
      <c r="G40" s="84" t="s">
        <v>325</v>
      </c>
      <c r="H40" s="85">
        <v>210</v>
      </c>
    </row>
    <row r="41" spans="1:8" ht="17.25">
      <c r="A41" s="84">
        <v>10491</v>
      </c>
      <c r="B41" s="85">
        <v>103</v>
      </c>
      <c r="D41" s="84">
        <v>10061</v>
      </c>
      <c r="E41" s="85">
        <v>557</v>
      </c>
      <c r="G41" s="84" t="s">
        <v>326</v>
      </c>
      <c r="H41" s="85">
        <v>935</v>
      </c>
    </row>
    <row r="42" spans="1:8" ht="17.25">
      <c r="A42" s="84" t="s">
        <v>327</v>
      </c>
      <c r="B42" s="85">
        <v>271</v>
      </c>
      <c r="D42" s="84">
        <v>10151</v>
      </c>
      <c r="E42" s="85">
        <v>289</v>
      </c>
      <c r="G42" s="84" t="s">
        <v>328</v>
      </c>
      <c r="H42" s="85">
        <v>59</v>
      </c>
    </row>
    <row r="43" spans="1:8" ht="17.25">
      <c r="A43" s="84">
        <v>10541</v>
      </c>
      <c r="B43" s="85">
        <v>11</v>
      </c>
      <c r="G43" s="84" t="s">
        <v>329</v>
      </c>
      <c r="H43" s="85">
        <v>5</v>
      </c>
    </row>
    <row r="44" spans="1:8" ht="18" thickBot="1">
      <c r="A44" s="84">
        <v>10671</v>
      </c>
      <c r="B44" s="85">
        <v>14</v>
      </c>
      <c r="G44" s="84" t="s">
        <v>330</v>
      </c>
      <c r="H44" s="85">
        <v>42</v>
      </c>
    </row>
    <row r="45" spans="1:5" ht="18" thickBot="1">
      <c r="A45" s="395" t="s">
        <v>272</v>
      </c>
      <c r="B45" s="396"/>
      <c r="D45" s="399" t="s">
        <v>274</v>
      </c>
      <c r="E45" s="400"/>
    </row>
    <row r="46" spans="1:5" ht="18" thickBot="1">
      <c r="A46" s="78" t="s">
        <v>275</v>
      </c>
      <c r="B46" s="79" t="s">
        <v>276</v>
      </c>
      <c r="D46" s="78" t="s">
        <v>275</v>
      </c>
      <c r="E46" s="79" t="s">
        <v>277</v>
      </c>
    </row>
    <row r="47" spans="1:5" ht="17.25">
      <c r="A47" s="84">
        <v>10541</v>
      </c>
      <c r="B47" s="85">
        <v>11</v>
      </c>
      <c r="D47" s="84">
        <v>10161</v>
      </c>
      <c r="E47" s="85">
        <v>40</v>
      </c>
    </row>
    <row r="48" spans="1:5" ht="17.25">
      <c r="A48" s="84">
        <v>10671</v>
      </c>
      <c r="B48" s="85">
        <v>14</v>
      </c>
      <c r="D48" s="84">
        <v>10271</v>
      </c>
      <c r="E48" s="85">
        <v>1094</v>
      </c>
    </row>
    <row r="49" spans="1:5" ht="17.25">
      <c r="A49" s="84">
        <v>11071</v>
      </c>
      <c r="B49" s="85">
        <v>382</v>
      </c>
      <c r="D49" s="84">
        <v>10281</v>
      </c>
      <c r="E49" s="85">
        <v>571</v>
      </c>
    </row>
    <row r="50" spans="1:5" ht="17.25">
      <c r="A50" s="84">
        <v>11150</v>
      </c>
      <c r="B50" s="85">
        <v>600</v>
      </c>
      <c r="D50" s="84">
        <v>10371</v>
      </c>
      <c r="E50" s="85">
        <v>19</v>
      </c>
    </row>
    <row r="51" spans="1:5" ht="17.25">
      <c r="A51" s="84" t="s">
        <v>331</v>
      </c>
      <c r="B51" s="85">
        <v>288</v>
      </c>
      <c r="D51" s="84">
        <v>10291</v>
      </c>
      <c r="E51" s="85">
        <v>647</v>
      </c>
    </row>
    <row r="52" spans="1:6" ht="17.25">
      <c r="A52" s="84" t="s">
        <v>332</v>
      </c>
      <c r="B52" s="85">
        <v>725</v>
      </c>
      <c r="D52" s="86">
        <v>10301</v>
      </c>
      <c r="E52" s="87">
        <v>49</v>
      </c>
      <c r="F52" s="88"/>
    </row>
    <row r="53" spans="1:5" ht="17.25">
      <c r="A53" s="84" t="s">
        <v>333</v>
      </c>
      <c r="B53" s="85">
        <v>1505</v>
      </c>
      <c r="D53" s="84">
        <v>10451</v>
      </c>
      <c r="E53" s="85">
        <v>844</v>
      </c>
    </row>
    <row r="54" spans="1:5" ht="17.25">
      <c r="A54" s="84">
        <v>13071</v>
      </c>
      <c r="B54" s="85">
        <v>1134</v>
      </c>
      <c r="D54" s="84">
        <v>10471</v>
      </c>
      <c r="E54" s="85">
        <v>415</v>
      </c>
    </row>
    <row r="55" spans="1:5" ht="17.25">
      <c r="A55" s="84">
        <v>13151</v>
      </c>
      <c r="B55" s="85">
        <v>946</v>
      </c>
      <c r="D55" s="80">
        <v>10491</v>
      </c>
      <c r="E55" s="81">
        <v>422</v>
      </c>
    </row>
    <row r="56" spans="1:5" ht="17.25">
      <c r="A56" s="84">
        <v>13191</v>
      </c>
      <c r="B56" s="85">
        <v>50</v>
      </c>
      <c r="D56" s="84">
        <v>10481</v>
      </c>
      <c r="E56" s="85">
        <v>28</v>
      </c>
    </row>
    <row r="57" spans="1:5" ht="17.25">
      <c r="A57" s="84">
        <v>13351</v>
      </c>
      <c r="B57" s="85">
        <v>80</v>
      </c>
      <c r="D57" s="84">
        <v>10501</v>
      </c>
      <c r="E57" s="85">
        <v>1029</v>
      </c>
    </row>
    <row r="58" spans="1:5" ht="17.25">
      <c r="A58" s="84">
        <v>13391</v>
      </c>
      <c r="B58" s="85">
        <v>2233</v>
      </c>
      <c r="D58" s="84">
        <v>70541</v>
      </c>
      <c r="E58" s="85">
        <v>72</v>
      </c>
    </row>
    <row r="59" spans="1:5" ht="17.25">
      <c r="A59" s="84">
        <v>13411</v>
      </c>
      <c r="B59" s="85">
        <v>86</v>
      </c>
      <c r="D59" s="84">
        <v>10521</v>
      </c>
      <c r="E59" s="85">
        <v>78</v>
      </c>
    </row>
    <row r="60" spans="1:5" ht="17.25">
      <c r="A60" s="84">
        <v>13431</v>
      </c>
      <c r="B60" s="85">
        <v>214</v>
      </c>
      <c r="D60" s="84">
        <v>11090</v>
      </c>
      <c r="E60" s="85">
        <v>35</v>
      </c>
    </row>
    <row r="61" spans="1:5" ht="17.25">
      <c r="A61" s="84">
        <v>13591</v>
      </c>
      <c r="B61" s="85">
        <v>19</v>
      </c>
      <c r="D61" s="84">
        <v>13051</v>
      </c>
      <c r="E61" s="85">
        <v>3967</v>
      </c>
    </row>
    <row r="62" spans="1:5" ht="17.25">
      <c r="A62" s="84">
        <v>14631</v>
      </c>
      <c r="B62" s="85">
        <v>11</v>
      </c>
      <c r="D62" s="84">
        <v>13071</v>
      </c>
      <c r="E62" s="85">
        <v>13113</v>
      </c>
    </row>
    <row r="63" spans="1:5" ht="17.25">
      <c r="A63" s="84">
        <v>14651</v>
      </c>
      <c r="B63" s="85">
        <v>21</v>
      </c>
      <c r="D63" s="84">
        <v>13151</v>
      </c>
      <c r="E63" s="85">
        <v>2071</v>
      </c>
    </row>
    <row r="64" spans="1:5" ht="17.25">
      <c r="A64" s="84">
        <v>14851</v>
      </c>
      <c r="B64" s="85">
        <v>30</v>
      </c>
      <c r="D64" s="84">
        <v>13171</v>
      </c>
      <c r="E64" s="85">
        <v>10</v>
      </c>
    </row>
    <row r="65" spans="1:5" ht="17.25">
      <c r="A65" s="84">
        <v>15090</v>
      </c>
      <c r="B65" s="85">
        <v>30</v>
      </c>
      <c r="D65" s="84">
        <v>13351</v>
      </c>
      <c r="E65" s="85">
        <v>6</v>
      </c>
    </row>
    <row r="66" spans="1:5" ht="17.25">
      <c r="A66" s="84">
        <v>16250</v>
      </c>
      <c r="B66" s="85">
        <v>384</v>
      </c>
      <c r="D66" s="84">
        <v>13391</v>
      </c>
      <c r="E66" s="85">
        <v>283</v>
      </c>
    </row>
    <row r="67" spans="1:5" ht="17.25">
      <c r="A67" s="84">
        <v>16370</v>
      </c>
      <c r="B67" s="85">
        <v>59</v>
      </c>
      <c r="D67" s="84">
        <v>13431</v>
      </c>
      <c r="E67" s="85">
        <v>504</v>
      </c>
    </row>
    <row r="68" spans="1:5" ht="17.25">
      <c r="A68" s="84">
        <v>18090</v>
      </c>
      <c r="B68" s="85">
        <v>700</v>
      </c>
      <c r="D68" s="84">
        <v>14291</v>
      </c>
      <c r="E68" s="85">
        <v>1026</v>
      </c>
    </row>
    <row r="69" spans="1:5" ht="17.25">
      <c r="A69" s="84">
        <v>18130</v>
      </c>
      <c r="B69" s="85">
        <v>586</v>
      </c>
      <c r="D69" s="84">
        <v>14352</v>
      </c>
      <c r="E69" s="85">
        <v>650</v>
      </c>
    </row>
    <row r="70" spans="1:5" ht="17.25">
      <c r="A70" s="84">
        <v>20030</v>
      </c>
      <c r="B70" s="85">
        <v>6133</v>
      </c>
      <c r="D70" s="84">
        <v>14552</v>
      </c>
      <c r="E70" s="85">
        <v>40</v>
      </c>
    </row>
    <row r="71" spans="1:5" ht="17.25">
      <c r="A71" s="84">
        <v>20050</v>
      </c>
      <c r="B71" s="85">
        <v>13985</v>
      </c>
      <c r="D71" s="84">
        <v>14612</v>
      </c>
      <c r="E71" s="85">
        <v>112</v>
      </c>
    </row>
    <row r="72" spans="1:5" ht="17.25">
      <c r="A72" s="84">
        <v>21390</v>
      </c>
      <c r="B72" s="85">
        <v>19</v>
      </c>
      <c r="D72" s="84">
        <v>14632</v>
      </c>
      <c r="E72" s="85">
        <v>228</v>
      </c>
    </row>
    <row r="73" spans="1:5" ht="17.25">
      <c r="A73" s="84">
        <v>24010</v>
      </c>
      <c r="B73" s="85">
        <v>350</v>
      </c>
      <c r="D73" s="84">
        <v>14652</v>
      </c>
      <c r="E73" s="85">
        <v>106</v>
      </c>
    </row>
    <row r="74" spans="1:5" ht="17.25">
      <c r="A74" s="84">
        <v>24210</v>
      </c>
      <c r="B74" s="85">
        <v>250</v>
      </c>
      <c r="D74" s="84">
        <v>14672</v>
      </c>
      <c r="E74" s="85">
        <v>152</v>
      </c>
    </row>
    <row r="75" spans="1:5" ht="17.25">
      <c r="A75" s="84">
        <v>24570</v>
      </c>
      <c r="B75" s="85">
        <v>121</v>
      </c>
      <c r="D75" s="84">
        <v>14692</v>
      </c>
      <c r="E75" s="85">
        <v>60</v>
      </c>
    </row>
    <row r="76" spans="1:5" ht="17.25">
      <c r="A76" s="84">
        <v>24650</v>
      </c>
      <c r="B76" s="85">
        <v>282</v>
      </c>
      <c r="D76" s="84">
        <v>14732</v>
      </c>
      <c r="E76" s="85">
        <v>12</v>
      </c>
    </row>
    <row r="77" spans="1:5" ht="17.25">
      <c r="A77" s="84">
        <v>26050</v>
      </c>
      <c r="B77" s="85">
        <v>17715</v>
      </c>
      <c r="D77" s="84">
        <v>14752</v>
      </c>
      <c r="E77" s="85">
        <v>4</v>
      </c>
    </row>
    <row r="78" spans="1:5" ht="17.25">
      <c r="A78" s="84">
        <v>26070</v>
      </c>
      <c r="B78" s="85">
        <v>15213</v>
      </c>
      <c r="D78" s="84" t="s">
        <v>334</v>
      </c>
      <c r="E78" s="85">
        <v>24</v>
      </c>
    </row>
    <row r="79" spans="1:5" ht="17.25">
      <c r="A79" s="84">
        <v>26130</v>
      </c>
      <c r="B79" s="85">
        <v>800</v>
      </c>
      <c r="D79" s="84">
        <v>14792</v>
      </c>
      <c r="E79" s="85">
        <v>32</v>
      </c>
    </row>
    <row r="80" spans="1:5" ht="17.25">
      <c r="A80" s="84">
        <v>26250</v>
      </c>
      <c r="B80" s="85">
        <v>1780</v>
      </c>
      <c r="D80" s="84">
        <v>14812</v>
      </c>
      <c r="E80" s="85">
        <v>36</v>
      </c>
    </row>
    <row r="81" spans="1:5" ht="17.25">
      <c r="A81" s="84">
        <v>30070</v>
      </c>
      <c r="B81" s="85">
        <v>59</v>
      </c>
      <c r="D81" s="84">
        <v>14832</v>
      </c>
      <c r="E81" s="85">
        <v>6</v>
      </c>
    </row>
    <row r="82" spans="1:5" ht="17.25">
      <c r="A82" s="84">
        <v>32190</v>
      </c>
      <c r="B82" s="85">
        <v>5</v>
      </c>
      <c r="D82" s="84">
        <v>14852</v>
      </c>
      <c r="E82" s="85">
        <v>30</v>
      </c>
    </row>
    <row r="83" spans="1:5" ht="17.25">
      <c r="A83" s="84">
        <v>32210</v>
      </c>
      <c r="B83" s="85">
        <v>313</v>
      </c>
      <c r="D83" s="84">
        <v>14872</v>
      </c>
      <c r="E83" s="85">
        <v>20</v>
      </c>
    </row>
    <row r="84" spans="1:5" ht="17.25">
      <c r="A84" s="84">
        <v>32230</v>
      </c>
      <c r="B84" s="85">
        <v>668</v>
      </c>
      <c r="D84" s="84">
        <v>15100</v>
      </c>
      <c r="E84" s="85">
        <v>23</v>
      </c>
    </row>
    <row r="85" spans="4:5" ht="17.25">
      <c r="D85" s="84">
        <v>16040</v>
      </c>
      <c r="E85" s="85">
        <v>327</v>
      </c>
    </row>
  </sheetData>
  <sheetProtection/>
  <mergeCells count="7">
    <mergeCell ref="A1:B1"/>
    <mergeCell ref="D1:E1"/>
    <mergeCell ref="G1:H1"/>
    <mergeCell ref="D4:E4"/>
    <mergeCell ref="D8:E8"/>
    <mergeCell ref="A45:B45"/>
    <mergeCell ref="D45:E45"/>
  </mergeCells>
  <printOptions/>
  <pageMargins left="0.2" right="0.19" top="0.75" bottom="0.75" header="0.3" footer="0.3"/>
  <pageSetup horizontalDpi="600" verticalDpi="600" orientation="portrait" paperSize="9" scale="89" r:id="rId1"/>
  <rowBreaks count="1" manualBreakCount="1">
    <brk id="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Y72"/>
  <sheetViews>
    <sheetView zoomScalePageLayoutView="0" workbookViewId="0" topLeftCell="A1">
      <selection activeCell="H48" sqref="H48"/>
    </sheetView>
  </sheetViews>
  <sheetFormatPr defaultColWidth="9.140625" defaultRowHeight="12.75"/>
  <cols>
    <col min="1" max="1" width="10.28125" style="0" customWidth="1"/>
    <col min="2" max="2" width="11.57421875" style="0" bestFit="1" customWidth="1"/>
    <col min="3" max="3" width="10.00390625" style="0" bestFit="1" customWidth="1"/>
    <col min="4" max="4" width="9.28125" style="0" customWidth="1"/>
  </cols>
  <sheetData>
    <row r="2" spans="1:51" ht="12.75">
      <c r="A2" s="113" t="s">
        <v>384</v>
      </c>
      <c r="AW2" s="281"/>
      <c r="AX2" s="281"/>
      <c r="AY2" s="281"/>
    </row>
    <row r="3" ht="12.75">
      <c r="A3" s="113" t="s">
        <v>378</v>
      </c>
    </row>
    <row r="5" spans="1:4" ht="12.75">
      <c r="A5" t="s">
        <v>1776</v>
      </c>
      <c r="D5" t="s">
        <v>1774</v>
      </c>
    </row>
    <row r="6" ht="12.75">
      <c r="D6" t="s">
        <v>1775</v>
      </c>
    </row>
    <row r="8" spans="1:5" ht="12.75">
      <c r="A8" s="109" t="s">
        <v>379</v>
      </c>
      <c r="B8" s="109" t="s">
        <v>381</v>
      </c>
      <c r="D8" s="109" t="s">
        <v>379</v>
      </c>
      <c r="E8" s="109" t="s">
        <v>381</v>
      </c>
    </row>
    <row r="9" spans="1:5" ht="12.75">
      <c r="A9" s="110" t="s">
        <v>380</v>
      </c>
      <c r="B9" s="110" t="s">
        <v>382</v>
      </c>
      <c r="D9" s="110" t="s">
        <v>380</v>
      </c>
      <c r="E9" s="110" t="s">
        <v>382</v>
      </c>
    </row>
    <row r="10" spans="1:5" ht="12.75">
      <c r="A10" s="111">
        <v>60</v>
      </c>
      <c r="B10" s="112">
        <f>A10</f>
        <v>60</v>
      </c>
      <c r="D10" s="111">
        <v>60</v>
      </c>
      <c r="E10" s="112">
        <f>D10/2</f>
        <v>30</v>
      </c>
    </row>
    <row r="11" spans="1:5" ht="12.75">
      <c r="A11" s="111">
        <v>70</v>
      </c>
      <c r="B11" s="112">
        <f aca="true" t="shared" si="0" ref="B11:B24">A11</f>
        <v>70</v>
      </c>
      <c r="D11" s="111">
        <v>70</v>
      </c>
      <c r="E11" s="112">
        <f aca="true" t="shared" si="1" ref="E11:E24">D11/2</f>
        <v>35</v>
      </c>
    </row>
    <row r="12" spans="1:5" ht="12.75">
      <c r="A12" s="111">
        <v>80</v>
      </c>
      <c r="B12" s="112">
        <f t="shared" si="0"/>
        <v>80</v>
      </c>
      <c r="D12" s="111">
        <v>80</v>
      </c>
      <c r="E12" s="112">
        <f t="shared" si="1"/>
        <v>40</v>
      </c>
    </row>
    <row r="13" spans="1:5" ht="12.75">
      <c r="A13" s="111">
        <v>90</v>
      </c>
      <c r="B13" s="112">
        <f t="shared" si="0"/>
        <v>90</v>
      </c>
      <c r="D13" s="111">
        <v>90</v>
      </c>
      <c r="E13" s="112">
        <f t="shared" si="1"/>
        <v>45</v>
      </c>
    </row>
    <row r="14" spans="1:5" ht="12.75">
      <c r="A14" s="111">
        <v>100</v>
      </c>
      <c r="B14" s="112">
        <f t="shared" si="0"/>
        <v>100</v>
      </c>
      <c r="D14" s="111">
        <v>100</v>
      </c>
      <c r="E14" s="112">
        <f t="shared" si="1"/>
        <v>50</v>
      </c>
    </row>
    <row r="15" spans="1:5" ht="12.75">
      <c r="A15" s="111">
        <v>110</v>
      </c>
      <c r="B15" s="112">
        <f t="shared" si="0"/>
        <v>110</v>
      </c>
      <c r="D15" s="111">
        <v>110</v>
      </c>
      <c r="E15" s="112">
        <f t="shared" si="1"/>
        <v>55</v>
      </c>
    </row>
    <row r="16" spans="1:5" ht="12.75">
      <c r="A16" s="111">
        <v>120</v>
      </c>
      <c r="B16" s="112">
        <f t="shared" si="0"/>
        <v>120</v>
      </c>
      <c r="D16" s="111">
        <v>120</v>
      </c>
      <c r="E16" s="112">
        <f t="shared" si="1"/>
        <v>60</v>
      </c>
    </row>
    <row r="17" spans="1:5" ht="12.75">
      <c r="A17" s="111">
        <v>130</v>
      </c>
      <c r="B17" s="112">
        <f t="shared" si="0"/>
        <v>130</v>
      </c>
      <c r="D17" s="111">
        <v>130</v>
      </c>
      <c r="E17" s="112">
        <f t="shared" si="1"/>
        <v>65</v>
      </c>
    </row>
    <row r="18" spans="1:5" ht="12.75">
      <c r="A18" s="111">
        <v>140</v>
      </c>
      <c r="B18" s="112">
        <f t="shared" si="0"/>
        <v>140</v>
      </c>
      <c r="D18" s="111">
        <v>140</v>
      </c>
      <c r="E18" s="112">
        <f t="shared" si="1"/>
        <v>70</v>
      </c>
    </row>
    <row r="19" spans="1:5" ht="12.75">
      <c r="A19" s="111">
        <v>150</v>
      </c>
      <c r="B19" s="112">
        <f t="shared" si="0"/>
        <v>150</v>
      </c>
      <c r="D19" s="111">
        <v>150</v>
      </c>
      <c r="E19" s="112">
        <f t="shared" si="1"/>
        <v>75</v>
      </c>
    </row>
    <row r="20" spans="1:5" ht="12.75">
      <c r="A20" s="111">
        <v>160</v>
      </c>
      <c r="B20" s="112">
        <f t="shared" si="0"/>
        <v>160</v>
      </c>
      <c r="D20" s="111">
        <v>160</v>
      </c>
      <c r="E20" s="112">
        <f t="shared" si="1"/>
        <v>80</v>
      </c>
    </row>
    <row r="21" spans="1:5" ht="12.75">
      <c r="A21" s="111">
        <v>170</v>
      </c>
      <c r="B21" s="112">
        <f t="shared" si="0"/>
        <v>170</v>
      </c>
      <c r="D21" s="111">
        <v>170</v>
      </c>
      <c r="E21" s="112">
        <f t="shared" si="1"/>
        <v>85</v>
      </c>
    </row>
    <row r="22" spans="1:5" ht="12.75">
      <c r="A22" s="111">
        <v>180</v>
      </c>
      <c r="B22" s="112">
        <f t="shared" si="0"/>
        <v>180</v>
      </c>
      <c r="D22" s="111">
        <v>180</v>
      </c>
      <c r="E22" s="112">
        <f t="shared" si="1"/>
        <v>90</v>
      </c>
    </row>
    <row r="23" spans="1:5" ht="12.75">
      <c r="A23" s="111">
        <v>190</v>
      </c>
      <c r="B23" s="112">
        <f t="shared" si="0"/>
        <v>190</v>
      </c>
      <c r="D23" s="111">
        <v>190</v>
      </c>
      <c r="E23" s="112">
        <f t="shared" si="1"/>
        <v>95</v>
      </c>
    </row>
    <row r="24" spans="1:5" ht="12.75">
      <c r="A24" s="331">
        <v>200</v>
      </c>
      <c r="B24" s="332">
        <f t="shared" si="0"/>
        <v>200</v>
      </c>
      <c r="D24" s="331">
        <v>200</v>
      </c>
      <c r="E24" s="332">
        <f t="shared" si="1"/>
        <v>100</v>
      </c>
    </row>
    <row r="25" ht="12.75">
      <c r="A25" s="108" t="s">
        <v>385</v>
      </c>
    </row>
    <row r="26" ht="12.75">
      <c r="A26" s="108"/>
    </row>
    <row r="27" ht="12.75">
      <c r="A27" s="108" t="s">
        <v>386</v>
      </c>
    </row>
    <row r="28" ht="12.75">
      <c r="A28" s="108" t="s">
        <v>387</v>
      </c>
    </row>
    <row r="29" ht="12.75">
      <c r="A29" s="108" t="s">
        <v>394</v>
      </c>
    </row>
    <row r="31" ht="12.75">
      <c r="A31" s="108" t="s">
        <v>383</v>
      </c>
    </row>
    <row r="33" ht="12.75">
      <c r="A33" s="113" t="s">
        <v>391</v>
      </c>
    </row>
    <row r="34" ht="12.75">
      <c r="A34" s="113" t="s">
        <v>390</v>
      </c>
    </row>
    <row r="36" spans="1:8" ht="12.75">
      <c r="A36" s="109" t="s">
        <v>392</v>
      </c>
      <c r="B36" s="109" t="s">
        <v>393</v>
      </c>
      <c r="C36" s="114"/>
      <c r="D36" s="109" t="s">
        <v>392</v>
      </c>
      <c r="E36" s="109" t="s">
        <v>393</v>
      </c>
      <c r="G36" s="109" t="s">
        <v>392</v>
      </c>
      <c r="H36" s="109" t="s">
        <v>393</v>
      </c>
    </row>
    <row r="37" spans="1:8" ht="12.75">
      <c r="A37" s="110" t="s">
        <v>3</v>
      </c>
      <c r="B37" s="110" t="s">
        <v>382</v>
      </c>
      <c r="C37" s="114"/>
      <c r="D37" s="110" t="s">
        <v>3</v>
      </c>
      <c r="E37" s="110" t="s">
        <v>382</v>
      </c>
      <c r="G37" s="110" t="s">
        <v>3</v>
      </c>
      <c r="H37" s="110" t="s">
        <v>382</v>
      </c>
    </row>
    <row r="38" spans="1:8" ht="12.75">
      <c r="A38" s="111">
        <v>10</v>
      </c>
      <c r="B38" s="112">
        <f>(A38/2)*(A38/2)*3.14*1.5/100</f>
        <v>1.1775</v>
      </c>
      <c r="C38" s="114"/>
      <c r="D38" s="111">
        <v>40</v>
      </c>
      <c r="E38" s="112">
        <f aca="true" t="shared" si="2" ref="E38:E67">(D38/2)*(D38/2)*3.14*1.5/100</f>
        <v>18.84</v>
      </c>
      <c r="G38" s="111">
        <v>70</v>
      </c>
      <c r="H38" s="112">
        <f>(G38/2)*(G38/2)*3.14*1.5/100</f>
        <v>57.6975</v>
      </c>
    </row>
    <row r="39" spans="1:8" ht="12.75">
      <c r="A39" s="111">
        <v>11</v>
      </c>
      <c r="B39" s="112">
        <f aca="true" t="shared" si="3" ref="B39:B67">(A39/2)*(A39/2)*3.14*1.5/100</f>
        <v>1.424775</v>
      </c>
      <c r="C39" s="114"/>
      <c r="D39" s="111">
        <v>41</v>
      </c>
      <c r="E39" s="112">
        <f t="shared" si="2"/>
        <v>19.793775</v>
      </c>
      <c r="G39" s="111">
        <v>71</v>
      </c>
      <c r="H39" s="112">
        <f aca="true" t="shared" si="4" ref="H39:H48">(G39/2)*(G39/2)*3.14*1.5/100</f>
        <v>59.357775000000004</v>
      </c>
    </row>
    <row r="40" spans="1:8" ht="12.75">
      <c r="A40" s="111">
        <v>12</v>
      </c>
      <c r="B40" s="112">
        <f t="shared" si="3"/>
        <v>1.6956</v>
      </c>
      <c r="C40" s="114"/>
      <c r="D40" s="111">
        <v>42</v>
      </c>
      <c r="E40" s="112">
        <f t="shared" si="2"/>
        <v>20.7711</v>
      </c>
      <c r="G40" s="111">
        <v>72</v>
      </c>
      <c r="H40" s="112">
        <f t="shared" si="4"/>
        <v>61.041599999999995</v>
      </c>
    </row>
    <row r="41" spans="1:8" ht="12.75">
      <c r="A41" s="111">
        <v>13</v>
      </c>
      <c r="B41" s="112">
        <f t="shared" si="3"/>
        <v>1.989975</v>
      </c>
      <c r="C41" s="114"/>
      <c r="D41" s="111">
        <v>43</v>
      </c>
      <c r="E41" s="112">
        <f t="shared" si="2"/>
        <v>21.771975</v>
      </c>
      <c r="G41" s="111">
        <v>73</v>
      </c>
      <c r="H41" s="112">
        <f t="shared" si="4"/>
        <v>62.74897500000001</v>
      </c>
    </row>
    <row r="42" spans="1:8" ht="12.75">
      <c r="A42" s="111">
        <v>14</v>
      </c>
      <c r="B42" s="112">
        <f t="shared" si="3"/>
        <v>2.3079</v>
      </c>
      <c r="C42" s="114"/>
      <c r="D42" s="111">
        <v>44</v>
      </c>
      <c r="E42" s="112">
        <f t="shared" si="2"/>
        <v>22.7964</v>
      </c>
      <c r="G42" s="111">
        <v>74</v>
      </c>
      <c r="H42" s="112">
        <f t="shared" si="4"/>
        <v>64.4799</v>
      </c>
    </row>
    <row r="43" spans="1:8" ht="12.75">
      <c r="A43" s="111">
        <v>15</v>
      </c>
      <c r="B43" s="112">
        <f t="shared" si="3"/>
        <v>2.649375</v>
      </c>
      <c r="C43" s="114"/>
      <c r="D43" s="111">
        <v>45</v>
      </c>
      <c r="E43" s="112">
        <f t="shared" si="2"/>
        <v>23.844375</v>
      </c>
      <c r="G43" s="111">
        <v>75</v>
      </c>
      <c r="H43" s="112">
        <f t="shared" si="4"/>
        <v>66.234375</v>
      </c>
    </row>
    <row r="44" spans="1:8" ht="12.75">
      <c r="A44" s="111">
        <v>16</v>
      </c>
      <c r="B44" s="112">
        <f t="shared" si="3"/>
        <v>3.0144</v>
      </c>
      <c r="C44" s="114"/>
      <c r="D44" s="111">
        <v>46</v>
      </c>
      <c r="E44" s="112">
        <f t="shared" si="2"/>
        <v>24.9159</v>
      </c>
      <c r="G44" s="111">
        <v>76</v>
      </c>
      <c r="H44" s="112">
        <f t="shared" si="4"/>
        <v>68.0124</v>
      </c>
    </row>
    <row r="45" spans="1:8" ht="12.75">
      <c r="A45" s="111">
        <v>17</v>
      </c>
      <c r="B45" s="112">
        <f t="shared" si="3"/>
        <v>3.402975</v>
      </c>
      <c r="C45" s="114"/>
      <c r="D45" s="111">
        <v>47</v>
      </c>
      <c r="E45" s="112">
        <f t="shared" si="2"/>
        <v>26.010975</v>
      </c>
      <c r="G45" s="111">
        <v>77</v>
      </c>
      <c r="H45" s="112">
        <f t="shared" si="4"/>
        <v>69.81397500000001</v>
      </c>
    </row>
    <row r="46" spans="1:8" ht="12.75">
      <c r="A46" s="111">
        <v>18</v>
      </c>
      <c r="B46" s="112">
        <f t="shared" si="3"/>
        <v>3.8150999999999997</v>
      </c>
      <c r="C46" s="114"/>
      <c r="D46" s="111">
        <v>48</v>
      </c>
      <c r="E46" s="112">
        <f t="shared" si="2"/>
        <v>27.1296</v>
      </c>
      <c r="G46" s="111">
        <v>78</v>
      </c>
      <c r="H46" s="112">
        <f t="shared" si="4"/>
        <v>71.63910000000001</v>
      </c>
    </row>
    <row r="47" spans="1:8" ht="12.75">
      <c r="A47" s="111">
        <v>19</v>
      </c>
      <c r="B47" s="112">
        <f t="shared" si="3"/>
        <v>4.250775</v>
      </c>
      <c r="C47" s="114"/>
      <c r="D47" s="111">
        <v>49</v>
      </c>
      <c r="E47" s="112">
        <f t="shared" si="2"/>
        <v>28.271775</v>
      </c>
      <c r="G47" s="111">
        <v>79</v>
      </c>
      <c r="H47" s="112">
        <f t="shared" si="4"/>
        <v>73.487775</v>
      </c>
    </row>
    <row r="48" spans="1:8" ht="12.75">
      <c r="A48" s="111">
        <v>20</v>
      </c>
      <c r="B48" s="112">
        <f t="shared" si="3"/>
        <v>4.71</v>
      </c>
      <c r="C48" s="114"/>
      <c r="D48" s="111">
        <v>50</v>
      </c>
      <c r="E48" s="112">
        <f t="shared" si="2"/>
        <v>29.4375</v>
      </c>
      <c r="G48" s="111">
        <v>80</v>
      </c>
      <c r="H48" s="112">
        <f t="shared" si="4"/>
        <v>75.36</v>
      </c>
    </row>
    <row r="49" spans="1:5" ht="12.75">
      <c r="A49" s="111">
        <v>21</v>
      </c>
      <c r="B49" s="112">
        <f t="shared" si="3"/>
        <v>5.192775</v>
      </c>
      <c r="C49" s="114"/>
      <c r="D49" s="111">
        <v>51</v>
      </c>
      <c r="E49" s="112">
        <f t="shared" si="2"/>
        <v>30.626775000000002</v>
      </c>
    </row>
    <row r="50" spans="1:5" ht="12.75">
      <c r="A50" s="111">
        <v>22</v>
      </c>
      <c r="B50" s="112">
        <f t="shared" si="3"/>
        <v>5.6991</v>
      </c>
      <c r="C50" s="114"/>
      <c r="D50" s="111">
        <v>52</v>
      </c>
      <c r="E50" s="112">
        <f t="shared" si="2"/>
        <v>31.8396</v>
      </c>
    </row>
    <row r="51" spans="1:5" ht="12.75">
      <c r="A51" s="111">
        <v>23</v>
      </c>
      <c r="B51" s="112">
        <f t="shared" si="3"/>
        <v>6.228975</v>
      </c>
      <c r="C51" s="114"/>
      <c r="D51" s="111">
        <v>53</v>
      </c>
      <c r="E51" s="112">
        <f t="shared" si="2"/>
        <v>33.075975</v>
      </c>
    </row>
    <row r="52" spans="1:5" ht="12.75">
      <c r="A52" s="111">
        <v>24</v>
      </c>
      <c r="B52" s="112">
        <f t="shared" si="3"/>
        <v>6.7824</v>
      </c>
      <c r="C52" s="114"/>
      <c r="D52" s="111">
        <v>54</v>
      </c>
      <c r="E52" s="112">
        <f t="shared" si="2"/>
        <v>34.3359</v>
      </c>
    </row>
    <row r="53" spans="1:5" ht="12.75">
      <c r="A53" s="111">
        <v>25</v>
      </c>
      <c r="B53" s="112">
        <f t="shared" si="3"/>
        <v>7.359375</v>
      </c>
      <c r="C53" s="114"/>
      <c r="D53" s="111">
        <v>55</v>
      </c>
      <c r="E53" s="112">
        <f t="shared" si="2"/>
        <v>35.619375</v>
      </c>
    </row>
    <row r="54" spans="1:5" ht="12.75">
      <c r="A54" s="111">
        <v>26</v>
      </c>
      <c r="B54" s="112">
        <f t="shared" si="3"/>
        <v>7.9599</v>
      </c>
      <c r="C54" s="114"/>
      <c r="D54" s="111">
        <v>56</v>
      </c>
      <c r="E54" s="112">
        <f t="shared" si="2"/>
        <v>36.9264</v>
      </c>
    </row>
    <row r="55" spans="1:5" ht="12.75">
      <c r="A55" s="111">
        <v>27</v>
      </c>
      <c r="B55" s="112">
        <f t="shared" si="3"/>
        <v>8.583975</v>
      </c>
      <c r="C55" s="114"/>
      <c r="D55" s="111">
        <v>57</v>
      </c>
      <c r="E55" s="112">
        <f t="shared" si="2"/>
        <v>38.256975000000004</v>
      </c>
    </row>
    <row r="56" spans="1:5" ht="12.75">
      <c r="A56" s="111">
        <v>28</v>
      </c>
      <c r="B56" s="112">
        <f t="shared" si="3"/>
        <v>9.2316</v>
      </c>
      <c r="C56" s="114"/>
      <c r="D56" s="111">
        <v>58</v>
      </c>
      <c r="E56" s="112">
        <f t="shared" si="2"/>
        <v>39.61110000000001</v>
      </c>
    </row>
    <row r="57" spans="1:5" ht="12.75">
      <c r="A57" s="111">
        <v>29</v>
      </c>
      <c r="B57" s="112">
        <f t="shared" si="3"/>
        <v>9.902775000000002</v>
      </c>
      <c r="C57" s="114"/>
      <c r="D57" s="111">
        <v>59</v>
      </c>
      <c r="E57" s="112">
        <f t="shared" si="2"/>
        <v>40.988775000000004</v>
      </c>
    </row>
    <row r="58" spans="1:5" ht="12.75">
      <c r="A58" s="111">
        <v>30</v>
      </c>
      <c r="B58" s="112">
        <f t="shared" si="3"/>
        <v>10.5975</v>
      </c>
      <c r="C58" s="114"/>
      <c r="D58" s="111">
        <v>60</v>
      </c>
      <c r="E58" s="112">
        <f t="shared" si="2"/>
        <v>42.39</v>
      </c>
    </row>
    <row r="59" spans="1:5" ht="12.75">
      <c r="A59" s="111">
        <v>31</v>
      </c>
      <c r="B59" s="112">
        <f t="shared" si="3"/>
        <v>11.315774999999999</v>
      </c>
      <c r="C59" s="114"/>
      <c r="D59" s="111">
        <v>61</v>
      </c>
      <c r="E59" s="112">
        <f t="shared" si="2"/>
        <v>43.814775</v>
      </c>
    </row>
    <row r="60" spans="1:5" ht="12.75">
      <c r="A60" s="111">
        <v>32</v>
      </c>
      <c r="B60" s="112">
        <f t="shared" si="3"/>
        <v>12.0576</v>
      </c>
      <c r="C60" s="114"/>
      <c r="D60" s="111">
        <v>62</v>
      </c>
      <c r="E60" s="112">
        <f t="shared" si="2"/>
        <v>45.263099999999994</v>
      </c>
    </row>
    <row r="61" spans="1:5" ht="12.75">
      <c r="A61" s="111">
        <v>33</v>
      </c>
      <c r="B61" s="112">
        <f t="shared" si="3"/>
        <v>12.822975000000001</v>
      </c>
      <c r="C61" s="114"/>
      <c r="D61" s="111">
        <v>63</v>
      </c>
      <c r="E61" s="112">
        <f t="shared" si="2"/>
        <v>46.73497499999999</v>
      </c>
    </row>
    <row r="62" spans="1:5" ht="12.75">
      <c r="A62" s="111">
        <v>34</v>
      </c>
      <c r="B62" s="112">
        <f t="shared" si="3"/>
        <v>13.6119</v>
      </c>
      <c r="C62" s="114"/>
      <c r="D62" s="111">
        <v>64</v>
      </c>
      <c r="E62" s="112">
        <f t="shared" si="2"/>
        <v>48.2304</v>
      </c>
    </row>
    <row r="63" spans="1:5" ht="12.75">
      <c r="A63" s="111">
        <v>35</v>
      </c>
      <c r="B63" s="112">
        <f t="shared" si="3"/>
        <v>14.424375</v>
      </c>
      <c r="C63" s="114"/>
      <c r="D63" s="111">
        <v>65</v>
      </c>
      <c r="E63" s="112">
        <f t="shared" si="2"/>
        <v>49.749375</v>
      </c>
    </row>
    <row r="64" spans="1:5" ht="12.75">
      <c r="A64" s="111">
        <v>36</v>
      </c>
      <c r="B64" s="112">
        <f t="shared" si="3"/>
        <v>15.260399999999999</v>
      </c>
      <c r="C64" s="114"/>
      <c r="D64" s="111">
        <v>66</v>
      </c>
      <c r="E64" s="112">
        <f t="shared" si="2"/>
        <v>51.291900000000005</v>
      </c>
    </row>
    <row r="65" spans="1:5" ht="12.75">
      <c r="A65" s="111">
        <v>37</v>
      </c>
      <c r="B65" s="112">
        <f t="shared" si="3"/>
        <v>16.119975</v>
      </c>
      <c r="C65" s="114"/>
      <c r="D65" s="111">
        <v>67</v>
      </c>
      <c r="E65" s="112">
        <f t="shared" si="2"/>
        <v>52.857975</v>
      </c>
    </row>
    <row r="66" spans="1:5" ht="12.75">
      <c r="A66" s="111">
        <v>38</v>
      </c>
      <c r="B66" s="112">
        <f t="shared" si="3"/>
        <v>17.0031</v>
      </c>
      <c r="C66" s="114"/>
      <c r="D66" s="111">
        <v>68</v>
      </c>
      <c r="E66" s="112">
        <f t="shared" si="2"/>
        <v>54.4476</v>
      </c>
    </row>
    <row r="67" spans="1:5" ht="12.75">
      <c r="A67" s="111">
        <v>39</v>
      </c>
      <c r="B67" s="112">
        <f t="shared" si="3"/>
        <v>17.909775000000003</v>
      </c>
      <c r="C67" s="114"/>
      <c r="D67" s="111">
        <v>69</v>
      </c>
      <c r="E67" s="112">
        <f t="shared" si="2"/>
        <v>56.06077500000001</v>
      </c>
    </row>
    <row r="68" ht="12.75">
      <c r="C68" s="114"/>
    </row>
    <row r="69" ht="12.75">
      <c r="C69" s="114"/>
    </row>
    <row r="70" ht="12.75">
      <c r="A70" s="113" t="s">
        <v>1810</v>
      </c>
    </row>
    <row r="71" spans="1:7" ht="12.75">
      <c r="A71" s="113" t="s">
        <v>1811</v>
      </c>
      <c r="B71" s="113"/>
      <c r="C71" s="113"/>
      <c r="D71" s="113"/>
      <c r="E71" s="113"/>
      <c r="F71" s="113"/>
      <c r="G71" s="113"/>
    </row>
    <row r="72" ht="12.75">
      <c r="A72" s="113" t="s">
        <v>1812</v>
      </c>
    </row>
  </sheetData>
  <sheetProtection/>
  <printOptions/>
  <pageMargins left="0.7" right="0.7" top="0.16" bottom="0.25" header="0.16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NOVY</dc:creator>
  <cp:keywords/>
  <dc:description/>
  <cp:lastModifiedBy>NOVY</cp:lastModifiedBy>
  <cp:lastPrinted>2013-08-21T10:14:45Z</cp:lastPrinted>
  <dcterms:created xsi:type="dcterms:W3CDTF">2013-07-01T10:55:34Z</dcterms:created>
  <dcterms:modified xsi:type="dcterms:W3CDTF">2013-09-17T09:29:51Z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